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202300"/>
  <mc:AlternateContent xmlns:mc="http://schemas.openxmlformats.org/markup-compatibility/2006">
    <mc:Choice Requires="x15">
      <x15ac:absPath xmlns:x15ac="http://schemas.microsoft.com/office/spreadsheetml/2010/11/ac" url="J:\0001共有\T0102財務課\02管財係★\（1）入札・契約★\（2）電子入札仕様書\上下水道課\契公下第28号　原黒岩準幹線45-1ほか管更生工事\"/>
    </mc:Choice>
  </mc:AlternateContent>
  <xr:revisionPtr revIDLastSave="0" documentId="13_ncr:1_{9B6ADAD5-EF93-4510-9A73-158893690526}" xr6:coauthVersionLast="47" xr6:coauthVersionMax="47" xr10:uidLastSave="{00000000-0000-0000-0000-000000000000}"/>
  <bookViews>
    <workbookView xWindow="1068" yWindow="0" windowWidth="14112" windowHeight="12084" xr2:uid="{95571512-97EB-4037-A8BE-0D06EBA82996}"/>
  </bookViews>
  <sheets>
    <sheet name="設計書鏡（参考資料）" sheetId="17" r:id="rId1"/>
    <sheet name="鑑" sheetId="7" r:id="rId2"/>
    <sheet name="内訳書" sheetId="10" r:id="rId3"/>
    <sheet name="B代価" sheetId="13" r:id="rId4"/>
    <sheet name="C代価" sheetId="12" r:id="rId5"/>
    <sheet name="D代価" sheetId="15" r:id="rId6"/>
    <sheet name="E代価" sheetId="16" r:id="rId7"/>
    <sheet name="準備工" sheetId="14" r:id="rId8"/>
    <sheet name="明細書（調査工）" sheetId="11" r:id="rId9"/>
  </sheets>
  <definedNames>
    <definedName name="JR_PAGE_ANCHOR_0_1">'設計書鏡（参考資料）'!$A$1</definedName>
    <definedName name="_xlnm.Print_Area" localSheetId="4">C代価!$A$1:$G$174</definedName>
    <definedName name="_xlnm.Print_Area" localSheetId="5">D代価!$A$1:$G$522</definedName>
    <definedName name="_xlnm.Print_Area" localSheetId="6">E代価!$A$1:$G$406</definedName>
    <definedName name="_xlnm.Print_Area" localSheetId="1">鑑!$A$1:$P$23</definedName>
    <definedName name="_xlnm.Print_Area" localSheetId="2">内訳書!$A$1:$K$56</definedName>
    <definedName name="_xlnm.Print_Area" localSheetId="8">'明細書（調査工）'!$A$1:$G$232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86" i="15" l="1"/>
  <c r="G257" i="15"/>
  <c r="G228" i="15"/>
  <c r="G199" i="15"/>
  <c r="G170" i="15"/>
  <c r="G139" i="15"/>
  <c r="G110" i="15"/>
  <c r="G81" i="15"/>
  <c r="G52" i="15"/>
  <c r="G23" i="15"/>
</calcChain>
</file>

<file path=xl/sharedStrings.xml><?xml version="1.0" encoding="utf-8"?>
<sst xmlns="http://schemas.openxmlformats.org/spreadsheetml/2006/main" count="1496" uniqueCount="379">
  <si>
    <t>費目</t>
  </si>
  <si>
    <t>工種</t>
  </si>
  <si>
    <t>種別</t>
  </si>
  <si>
    <t>単位</t>
  </si>
  <si>
    <t>数量</t>
  </si>
  <si>
    <t>単価</t>
  </si>
  <si>
    <t>金額</t>
  </si>
  <si>
    <t>摘                                  要</t>
  </si>
  <si>
    <t>式</t>
    <rPh sb="0" eb="1">
      <t>シキ</t>
    </rPh>
    <phoneticPr fontId="1"/>
  </si>
  <si>
    <t>施行番号</t>
    <rPh sb="0" eb="2">
      <t>セコウ</t>
    </rPh>
    <rPh sb="2" eb="4">
      <t>バンゴウ</t>
    </rPh>
    <phoneticPr fontId="4"/>
  </si>
  <si>
    <t xml:space="preserve">  令 和 ７ 年 度</t>
    <rPh sb="2" eb="3">
      <t>レイ</t>
    </rPh>
    <rPh sb="4" eb="5">
      <t>ワ</t>
    </rPh>
    <phoneticPr fontId="4"/>
  </si>
  <si>
    <t>恵那市</t>
    <rPh sb="0" eb="3">
      <t>エナシ</t>
    </rPh>
    <phoneticPr fontId="4"/>
  </si>
  <si>
    <t>地 内</t>
    <rPh sb="0" eb="3">
      <t>チナイ</t>
    </rPh>
    <phoneticPr fontId="4"/>
  </si>
  <si>
    <t>施</t>
    <rPh sb="0" eb="1">
      <t>セ</t>
    </rPh>
    <phoneticPr fontId="4"/>
  </si>
  <si>
    <t>工</t>
    <rPh sb="0" eb="1">
      <t>コウ</t>
    </rPh>
    <phoneticPr fontId="4"/>
  </si>
  <si>
    <t>内</t>
  </si>
  <si>
    <t>容</t>
  </si>
  <si>
    <t>工               期</t>
    <phoneticPr fontId="4"/>
  </si>
  <si>
    <t>着工</t>
    <rPh sb="0" eb="2">
      <t>チャッコウ</t>
    </rPh>
    <phoneticPr fontId="4"/>
  </si>
  <si>
    <t>令和   年   月   日</t>
    <rPh sb="0" eb="2">
      <t>レイワ</t>
    </rPh>
    <phoneticPr fontId="4"/>
  </si>
  <si>
    <t>完成</t>
    <rPh sb="0" eb="2">
      <t>カンセイ</t>
    </rPh>
    <phoneticPr fontId="4"/>
  </si>
  <si>
    <t>大井町</t>
    <rPh sb="0" eb="3">
      <t>オオイチョウ</t>
    </rPh>
    <phoneticPr fontId="4"/>
  </si>
  <si>
    <t>ｍ</t>
    <phoneticPr fontId="1"/>
  </si>
  <si>
    <t>人</t>
    <rPh sb="0" eb="1">
      <t>ニン</t>
    </rPh>
    <phoneticPr fontId="4"/>
  </si>
  <si>
    <t>式</t>
    <rPh sb="0" eb="1">
      <t>シキ</t>
    </rPh>
    <phoneticPr fontId="4"/>
  </si>
  <si>
    <t>名称</t>
  </si>
  <si>
    <t>品種</t>
  </si>
  <si>
    <t>摘要</t>
  </si>
  <si>
    <t>調査技師</t>
    <rPh sb="0" eb="2">
      <t>チョウサ</t>
    </rPh>
    <rPh sb="2" eb="4">
      <t>ギシ</t>
    </rPh>
    <phoneticPr fontId="4"/>
  </si>
  <si>
    <t>調査技師補</t>
    <rPh sb="0" eb="2">
      <t>チョウサ</t>
    </rPh>
    <rPh sb="2" eb="5">
      <t>ギシホ</t>
    </rPh>
    <phoneticPr fontId="4"/>
  </si>
  <si>
    <t>日</t>
    <rPh sb="0" eb="1">
      <t>ニチ</t>
    </rPh>
    <phoneticPr fontId="4"/>
  </si>
  <si>
    <t>第2号明細書</t>
    <rPh sb="0" eb="1">
      <t>ダイ</t>
    </rPh>
    <rPh sb="2" eb="3">
      <t>ゴウ</t>
    </rPh>
    <rPh sb="3" eb="6">
      <t>メイサイショ</t>
    </rPh>
    <phoneticPr fontId="4"/>
  </si>
  <si>
    <t>計</t>
    <rPh sb="0" eb="1">
      <t>ケイ</t>
    </rPh>
    <phoneticPr fontId="4"/>
  </si>
  <si>
    <t>1日当り</t>
    <rPh sb="1" eb="2">
      <t>ニチ</t>
    </rPh>
    <rPh sb="2" eb="3">
      <t>アタ</t>
    </rPh>
    <phoneticPr fontId="4"/>
  </si>
  <si>
    <t>標準作業量</t>
    <rPh sb="0" eb="5">
      <t>ヒョウジュンサギョウリョウ</t>
    </rPh>
    <phoneticPr fontId="4"/>
  </si>
  <si>
    <t>ガソリン</t>
    <phoneticPr fontId="4"/>
  </si>
  <si>
    <t>L</t>
    <phoneticPr fontId="4"/>
  </si>
  <si>
    <t>人</t>
  </si>
  <si>
    <t>計</t>
  </si>
  <si>
    <t>1日当り</t>
  </si>
  <si>
    <t>標準作業量</t>
  </si>
  <si>
    <t>本管テレビカメラ調査工（直視側視式　小中口径管　既設管）</t>
    <rPh sb="0" eb="2">
      <t>ホンカン</t>
    </rPh>
    <rPh sb="8" eb="11">
      <t>チョウサコウ</t>
    </rPh>
    <rPh sb="12" eb="14">
      <t>チョクシ</t>
    </rPh>
    <rPh sb="14" eb="16">
      <t>ソクシ</t>
    </rPh>
    <rPh sb="16" eb="17">
      <t>シキ</t>
    </rPh>
    <rPh sb="18" eb="22">
      <t>ショウチュウコウケイ</t>
    </rPh>
    <rPh sb="22" eb="23">
      <t>カン</t>
    </rPh>
    <rPh sb="24" eb="27">
      <t>キセツカン</t>
    </rPh>
    <phoneticPr fontId="4"/>
  </si>
  <si>
    <t>1ｍ当り</t>
    <rPh sb="2" eb="3">
      <t>アタ</t>
    </rPh>
    <phoneticPr fontId="4"/>
  </si>
  <si>
    <t>調査助手</t>
    <rPh sb="0" eb="2">
      <t>チョウサ</t>
    </rPh>
    <rPh sb="2" eb="4">
      <t>ジョシュ</t>
    </rPh>
    <phoneticPr fontId="4"/>
  </si>
  <si>
    <t>本管テレビカメラ搭載車運転工（1）</t>
    <rPh sb="0" eb="2">
      <t>ホンカン</t>
    </rPh>
    <rPh sb="8" eb="11">
      <t>トウサイシャ</t>
    </rPh>
    <rPh sb="11" eb="14">
      <t>ウンテンコウ</t>
    </rPh>
    <phoneticPr fontId="4"/>
  </si>
  <si>
    <t>直視側視式　小中口径管</t>
    <rPh sb="0" eb="2">
      <t>チョクシ</t>
    </rPh>
    <rPh sb="2" eb="4">
      <t>ソクシ</t>
    </rPh>
    <rPh sb="4" eb="5">
      <t>シキ</t>
    </rPh>
    <rPh sb="6" eb="10">
      <t>ショウチュウコウケイ</t>
    </rPh>
    <rPh sb="10" eb="11">
      <t>カン</t>
    </rPh>
    <phoneticPr fontId="4"/>
  </si>
  <si>
    <t>空気圧縮機損料</t>
    <rPh sb="0" eb="5">
      <t>クウキアッシュクキ</t>
    </rPh>
    <rPh sb="5" eb="7">
      <t>ソンリョウ</t>
    </rPh>
    <phoneticPr fontId="1"/>
  </si>
  <si>
    <t>0.75kW</t>
    <phoneticPr fontId="1"/>
  </si>
  <si>
    <t>日</t>
    <rPh sb="0" eb="1">
      <t>ニチ</t>
    </rPh>
    <phoneticPr fontId="1"/>
  </si>
  <si>
    <t>止水プラグ損料</t>
    <rPh sb="0" eb="2">
      <t>シスイ</t>
    </rPh>
    <rPh sb="5" eb="7">
      <t>ソンリョウ</t>
    </rPh>
    <phoneticPr fontId="1"/>
  </si>
  <si>
    <t>本</t>
    <rPh sb="0" eb="1">
      <t>ホン</t>
    </rPh>
    <phoneticPr fontId="1"/>
  </si>
  <si>
    <t>取付け管φ150</t>
    <rPh sb="0" eb="2">
      <t>トリツ</t>
    </rPh>
    <rPh sb="3" eb="4">
      <t>カン</t>
    </rPh>
    <phoneticPr fontId="1"/>
  </si>
  <si>
    <t>280m/日</t>
    <rPh sb="5" eb="6">
      <t>ニチ</t>
    </rPh>
    <phoneticPr fontId="4"/>
  </si>
  <si>
    <t>本管テレビカメラ搭載車運転工（1）直視側視式　小中口径管</t>
    <rPh sb="0" eb="2">
      <t>ホンカン</t>
    </rPh>
    <rPh sb="8" eb="11">
      <t>トウサイシャ</t>
    </rPh>
    <rPh sb="11" eb="14">
      <t>ウンテンコウ</t>
    </rPh>
    <rPh sb="17" eb="19">
      <t>チョクシ</t>
    </rPh>
    <rPh sb="19" eb="22">
      <t>ソクシシキ</t>
    </rPh>
    <rPh sb="23" eb="28">
      <t>ショウチュウコウケイカン</t>
    </rPh>
    <phoneticPr fontId="4"/>
  </si>
  <si>
    <t>7.1L/hr*6hr</t>
    <phoneticPr fontId="4"/>
  </si>
  <si>
    <t>運転手（一般）</t>
    <rPh sb="0" eb="3">
      <t>ウンテンシュ</t>
    </rPh>
    <rPh sb="4" eb="6">
      <t>イッパン</t>
    </rPh>
    <phoneticPr fontId="4"/>
  </si>
  <si>
    <t>本管テレビカメラ搭載車損料</t>
    <rPh sb="0" eb="2">
      <t>ホンカン</t>
    </rPh>
    <rPh sb="8" eb="11">
      <t>トウサイシャ</t>
    </rPh>
    <rPh sb="11" eb="13">
      <t>ソンリョウ</t>
    </rPh>
    <phoneticPr fontId="1"/>
  </si>
  <si>
    <t>直視側視式　小中口径管</t>
    <rPh sb="0" eb="5">
      <t>チョクシソクシシキ</t>
    </rPh>
    <rPh sb="6" eb="11">
      <t>ショウチュウコウケイカン</t>
    </rPh>
    <phoneticPr fontId="1"/>
  </si>
  <si>
    <t>時間</t>
    <rPh sb="0" eb="2">
      <t>ジカン</t>
    </rPh>
    <phoneticPr fontId="1"/>
  </si>
  <si>
    <t>人</t>
    <rPh sb="0" eb="1">
      <t>ニン</t>
    </rPh>
    <phoneticPr fontId="1"/>
  </si>
  <si>
    <t>管きょ洗浄工</t>
    <rPh sb="0" eb="1">
      <t>カン</t>
    </rPh>
    <rPh sb="3" eb="6">
      <t>センジョウコウ</t>
    </rPh>
    <phoneticPr fontId="4"/>
  </si>
  <si>
    <t>555m/日</t>
    <phoneticPr fontId="1"/>
  </si>
  <si>
    <t>高圧洗浄車運転工（1）</t>
    <rPh sb="0" eb="5">
      <t>コウアツセンジョウシャ</t>
    </rPh>
    <rPh sb="5" eb="8">
      <t>ウンテンコウ</t>
    </rPh>
    <phoneticPr fontId="4"/>
  </si>
  <si>
    <t>4ｔ　154kW</t>
    <phoneticPr fontId="1"/>
  </si>
  <si>
    <t>給水車運転工（1）</t>
    <rPh sb="0" eb="3">
      <t>キュウスイシャ</t>
    </rPh>
    <rPh sb="3" eb="6">
      <t>ウンテンコウ</t>
    </rPh>
    <phoneticPr fontId="1"/>
  </si>
  <si>
    <t>4ｔ　154kw</t>
    <phoneticPr fontId="1"/>
  </si>
  <si>
    <t>洗浄水</t>
    <rPh sb="0" eb="3">
      <t>センジョウスイ</t>
    </rPh>
    <phoneticPr fontId="4"/>
  </si>
  <si>
    <t>ｍ3</t>
    <phoneticPr fontId="1"/>
  </si>
  <si>
    <t>高圧洗浄車運転工（1）4ｔ</t>
    <rPh sb="0" eb="5">
      <t>コウアツセンジョウシャ</t>
    </rPh>
    <rPh sb="5" eb="8">
      <t>ウンテンコウ</t>
    </rPh>
    <phoneticPr fontId="4"/>
  </si>
  <si>
    <t>軽油</t>
    <rPh sb="0" eb="2">
      <t>ケイユ</t>
    </rPh>
    <phoneticPr fontId="4"/>
  </si>
  <si>
    <t>6.8L/h×6h</t>
    <phoneticPr fontId="1"/>
  </si>
  <si>
    <t>清掃技師</t>
    <rPh sb="0" eb="4">
      <t>セイソウギシ</t>
    </rPh>
    <phoneticPr fontId="1"/>
  </si>
  <si>
    <t>清掃作業員</t>
    <rPh sb="0" eb="5">
      <t>セイソウサギョウイン</t>
    </rPh>
    <phoneticPr fontId="4"/>
  </si>
  <si>
    <t>運転手（特殊）</t>
    <rPh sb="0" eb="3">
      <t>ウンテンシュ</t>
    </rPh>
    <rPh sb="4" eb="6">
      <t>トクシュ</t>
    </rPh>
    <phoneticPr fontId="1"/>
  </si>
  <si>
    <t>高圧洗浄車損料</t>
    <rPh sb="0" eb="5">
      <t>コウアツセンジョウシャ</t>
    </rPh>
    <rPh sb="5" eb="7">
      <t>ソンリョウ</t>
    </rPh>
    <phoneticPr fontId="1"/>
  </si>
  <si>
    <t>給水車運転工（1）4ｔ</t>
    <rPh sb="0" eb="3">
      <t>キュウスイシャ</t>
    </rPh>
    <rPh sb="3" eb="6">
      <t>ウンテンコウ</t>
    </rPh>
    <phoneticPr fontId="1"/>
  </si>
  <si>
    <t>運転手（一般）</t>
    <rPh sb="0" eb="3">
      <t>ウンテンシュ</t>
    </rPh>
    <rPh sb="4" eb="6">
      <t>イッパン</t>
    </rPh>
    <phoneticPr fontId="1"/>
  </si>
  <si>
    <t>給水車損料</t>
    <rPh sb="0" eb="2">
      <t>キュウスイ</t>
    </rPh>
    <rPh sb="2" eb="3">
      <t>シャ</t>
    </rPh>
    <rPh sb="3" eb="5">
      <t>ソンリョウ</t>
    </rPh>
    <phoneticPr fontId="1"/>
  </si>
  <si>
    <t>第5号明細書</t>
    <rPh sb="0" eb="1">
      <t>ダイ</t>
    </rPh>
    <rPh sb="2" eb="3">
      <t>ゴウ</t>
    </rPh>
    <rPh sb="3" eb="5">
      <t>メイサイ</t>
    </rPh>
    <rPh sb="5" eb="6">
      <t>ショ</t>
    </rPh>
    <phoneticPr fontId="1"/>
  </si>
  <si>
    <t>第6号明細書</t>
    <rPh sb="0" eb="1">
      <t>ダイ</t>
    </rPh>
    <rPh sb="2" eb="3">
      <t>ゴウ</t>
    </rPh>
    <rPh sb="3" eb="5">
      <t>メイサイ</t>
    </rPh>
    <rPh sb="5" eb="6">
      <t>ショ</t>
    </rPh>
    <phoneticPr fontId="1"/>
  </si>
  <si>
    <t>送風機損料</t>
    <rPh sb="0" eb="3">
      <t>ソウフウキ</t>
    </rPh>
    <rPh sb="3" eb="5">
      <t>ソンリョウ</t>
    </rPh>
    <phoneticPr fontId="1"/>
  </si>
  <si>
    <t>諸雑費</t>
    <rPh sb="0" eb="3">
      <t>ショザッピ</t>
    </rPh>
    <phoneticPr fontId="1"/>
  </si>
  <si>
    <t>ｍ</t>
    <phoneticPr fontId="4"/>
  </si>
  <si>
    <t>第4号明細書</t>
    <rPh sb="0" eb="1">
      <t>ダイ</t>
    </rPh>
    <rPh sb="2" eb="3">
      <t>ゴウ</t>
    </rPh>
    <rPh sb="3" eb="6">
      <t>メイサイショ</t>
    </rPh>
    <phoneticPr fontId="1"/>
  </si>
  <si>
    <t>1ｍ当り</t>
    <phoneticPr fontId="1"/>
  </si>
  <si>
    <t>明細書</t>
    <rPh sb="0" eb="1">
      <t>メイ</t>
    </rPh>
    <rPh sb="1" eb="2">
      <t>ホソ</t>
    </rPh>
    <phoneticPr fontId="4"/>
  </si>
  <si>
    <t>第1号</t>
    <phoneticPr fontId="4"/>
  </si>
  <si>
    <t>第6号</t>
    <phoneticPr fontId="4"/>
  </si>
  <si>
    <t>第5号</t>
    <phoneticPr fontId="4"/>
  </si>
  <si>
    <t>第4号</t>
    <phoneticPr fontId="4"/>
  </si>
  <si>
    <t>第2号</t>
    <phoneticPr fontId="4"/>
  </si>
  <si>
    <t>第C2100号</t>
    <phoneticPr fontId="4"/>
  </si>
  <si>
    <t>代価表</t>
    <rPh sb="0" eb="3">
      <t>ダイカヒョウ</t>
    </rPh>
    <phoneticPr fontId="4"/>
  </si>
  <si>
    <t>更生材料</t>
    <rPh sb="0" eb="4">
      <t>コウセイザイリョウ</t>
    </rPh>
    <phoneticPr fontId="4"/>
  </si>
  <si>
    <t>一式</t>
    <rPh sb="0" eb="2">
      <t>イッシキ</t>
    </rPh>
    <phoneticPr fontId="4"/>
  </si>
  <si>
    <t>種目</t>
    <rPh sb="0" eb="2">
      <t>シュモク</t>
    </rPh>
    <phoneticPr fontId="1"/>
  </si>
  <si>
    <t>形状・寸法</t>
    <rPh sb="0" eb="2">
      <t>ケイジョウ</t>
    </rPh>
    <rPh sb="3" eb="5">
      <t>スンポウ</t>
    </rPh>
    <phoneticPr fontId="1"/>
  </si>
  <si>
    <t>更生管材</t>
  </si>
  <si>
    <t>更生管材</t>
    <rPh sb="0" eb="3">
      <t>コウセイカン</t>
    </rPh>
    <rPh sb="3" eb="4">
      <t>ザイ</t>
    </rPh>
    <phoneticPr fontId="4"/>
  </si>
  <si>
    <t>ｍ</t>
  </si>
  <si>
    <t>計</t>
    <rPh sb="0" eb="1">
      <t>ケイ</t>
    </rPh>
    <phoneticPr fontId="1"/>
  </si>
  <si>
    <t>25.08+0.9=25.98</t>
  </si>
  <si>
    <t>9.28+0.9=10.18</t>
  </si>
  <si>
    <t>第B210-200号</t>
    <phoneticPr fontId="4"/>
  </si>
  <si>
    <t>管きょ内面被覆工（反転・形成工法）φ200</t>
    <rPh sb="0" eb="1">
      <t>カン</t>
    </rPh>
    <rPh sb="3" eb="5">
      <t>ナイメン</t>
    </rPh>
    <rPh sb="5" eb="8">
      <t>ヒフクコウ</t>
    </rPh>
    <rPh sb="9" eb="11">
      <t>ハンテン</t>
    </rPh>
    <rPh sb="12" eb="16">
      <t>ケイセイコウホウ</t>
    </rPh>
    <phoneticPr fontId="4"/>
  </si>
  <si>
    <t>C2100</t>
    <phoneticPr fontId="1"/>
  </si>
  <si>
    <t>反転・形成</t>
    <rPh sb="0" eb="2">
      <t>ハンテン</t>
    </rPh>
    <rPh sb="3" eb="5">
      <t>ケイセイ</t>
    </rPh>
    <phoneticPr fontId="1"/>
  </si>
  <si>
    <t>C2101</t>
    <phoneticPr fontId="1"/>
  </si>
  <si>
    <t>仕上</t>
    <rPh sb="0" eb="2">
      <t>シア</t>
    </rPh>
    <phoneticPr fontId="1"/>
  </si>
  <si>
    <t>C2102</t>
    <phoneticPr fontId="1"/>
  </si>
  <si>
    <t>仮設備</t>
    <rPh sb="0" eb="3">
      <t>カリセツビ</t>
    </rPh>
    <phoneticPr fontId="1"/>
  </si>
  <si>
    <t>C2103</t>
    <phoneticPr fontId="1"/>
  </si>
  <si>
    <t>内  訳  書</t>
    <phoneticPr fontId="4"/>
  </si>
  <si>
    <t>準備工</t>
    <rPh sb="0" eb="3">
      <t>ジュンビコウ</t>
    </rPh>
    <phoneticPr fontId="4"/>
  </si>
  <si>
    <t>管きょ洗浄工</t>
    <rPh sb="0" eb="1">
      <t>カン</t>
    </rPh>
    <rPh sb="3" eb="5">
      <t>センジョウ</t>
    </rPh>
    <rPh sb="5" eb="6">
      <t>コウ</t>
    </rPh>
    <phoneticPr fontId="4"/>
  </si>
  <si>
    <t>本管φ200</t>
    <rPh sb="0" eb="2">
      <t>ホンカン</t>
    </rPh>
    <phoneticPr fontId="1"/>
  </si>
  <si>
    <t>本管テレビカメラ工</t>
    <rPh sb="0" eb="2">
      <t>ホンカン</t>
    </rPh>
    <rPh sb="8" eb="9">
      <t>コウ</t>
    </rPh>
    <phoneticPr fontId="1"/>
  </si>
  <si>
    <t>m</t>
    <phoneticPr fontId="4"/>
  </si>
  <si>
    <t>m</t>
    <phoneticPr fontId="1"/>
  </si>
  <si>
    <t>第1号明細書</t>
    <rPh sb="0" eb="1">
      <t>ダイ</t>
    </rPh>
    <rPh sb="2" eb="3">
      <t>ゴウ</t>
    </rPh>
    <rPh sb="3" eb="6">
      <t>メイサイショ</t>
    </rPh>
    <phoneticPr fontId="1"/>
  </si>
  <si>
    <t>取付管テレビカメラ調査工</t>
    <rPh sb="0" eb="3">
      <t>トリツケカン</t>
    </rPh>
    <rPh sb="9" eb="12">
      <t>チョウサコウ</t>
    </rPh>
    <phoneticPr fontId="1"/>
  </si>
  <si>
    <t>箇所</t>
    <rPh sb="0" eb="2">
      <t>カショ</t>
    </rPh>
    <phoneticPr fontId="1"/>
  </si>
  <si>
    <t>第17号</t>
    <phoneticPr fontId="4"/>
  </si>
  <si>
    <t>取付管テレビカメラ調査工</t>
    <rPh sb="0" eb="3">
      <t>トリツケカン</t>
    </rPh>
    <rPh sb="9" eb="12">
      <t>チョウサコウ</t>
    </rPh>
    <phoneticPr fontId="4"/>
  </si>
  <si>
    <t>1箇所当り</t>
    <rPh sb="1" eb="3">
      <t>カショ</t>
    </rPh>
    <rPh sb="3" eb="4">
      <t>アタ</t>
    </rPh>
    <phoneticPr fontId="4"/>
  </si>
  <si>
    <t>調査技師</t>
    <rPh sb="0" eb="4">
      <t>チョウサギシ</t>
    </rPh>
    <phoneticPr fontId="4"/>
  </si>
  <si>
    <t>調査技師補</t>
    <rPh sb="0" eb="5">
      <t>チョウサギシホ</t>
    </rPh>
    <phoneticPr fontId="1"/>
  </si>
  <si>
    <t>調査助手</t>
    <rPh sb="0" eb="4">
      <t>チョウサジョシュ</t>
    </rPh>
    <phoneticPr fontId="4"/>
  </si>
  <si>
    <t>取付管テレビカメラ搭載車運転工</t>
    <rPh sb="0" eb="3">
      <t>トリツケカン</t>
    </rPh>
    <rPh sb="9" eb="12">
      <t>トウサイシャ</t>
    </rPh>
    <rPh sb="12" eb="15">
      <t>ウンテンコウ</t>
    </rPh>
    <phoneticPr fontId="4"/>
  </si>
  <si>
    <t>高圧洗浄車運転工（2）</t>
    <rPh sb="0" eb="5">
      <t>コウアツセンジョウシャ</t>
    </rPh>
    <rPh sb="5" eb="8">
      <t>ウンテンコウ</t>
    </rPh>
    <phoneticPr fontId="4"/>
  </si>
  <si>
    <t>4t 154kW</t>
    <phoneticPr fontId="1"/>
  </si>
  <si>
    <t>洗浄水</t>
    <rPh sb="0" eb="3">
      <t>センジョウスイ</t>
    </rPh>
    <phoneticPr fontId="1"/>
  </si>
  <si>
    <t>m3</t>
    <phoneticPr fontId="1"/>
  </si>
  <si>
    <t>21箇所/日</t>
    <rPh sb="2" eb="4">
      <t>カショ</t>
    </rPh>
    <phoneticPr fontId="1"/>
  </si>
  <si>
    <t>第18号</t>
    <phoneticPr fontId="4"/>
  </si>
  <si>
    <t>取付管テレビカメラ搭載車運転工</t>
    <rPh sb="0" eb="3">
      <t>トリツケカン</t>
    </rPh>
    <rPh sb="9" eb="15">
      <t>トウサイシャウンテンコウ</t>
    </rPh>
    <phoneticPr fontId="1"/>
  </si>
  <si>
    <t>取付管テレビカメラ搭載車損料</t>
    <rPh sb="0" eb="3">
      <t>トリツケカン</t>
    </rPh>
    <rPh sb="9" eb="12">
      <t>トウサイシャ</t>
    </rPh>
    <rPh sb="12" eb="14">
      <t>ソンリョウ</t>
    </rPh>
    <phoneticPr fontId="4"/>
  </si>
  <si>
    <t>直視式</t>
    <rPh sb="0" eb="3">
      <t>チョクシシキ</t>
    </rPh>
    <phoneticPr fontId="1"/>
  </si>
  <si>
    <t>7.1L/h×6h</t>
    <phoneticPr fontId="1"/>
  </si>
  <si>
    <t>第18号明細書</t>
    <rPh sb="0" eb="1">
      <t>ダイ</t>
    </rPh>
    <rPh sb="3" eb="4">
      <t>ゴウ</t>
    </rPh>
    <rPh sb="4" eb="7">
      <t>メイサイショ</t>
    </rPh>
    <phoneticPr fontId="1"/>
  </si>
  <si>
    <t>第19号</t>
    <phoneticPr fontId="4"/>
  </si>
  <si>
    <t>高圧洗浄車運転工（2）4ｔ</t>
    <rPh sb="0" eb="5">
      <t>コウアツセンジョウシャ</t>
    </rPh>
    <rPh sb="5" eb="8">
      <t>ウンテンコウ</t>
    </rPh>
    <phoneticPr fontId="4"/>
  </si>
  <si>
    <t>第19号明細書</t>
    <rPh sb="0" eb="1">
      <t>ダイ</t>
    </rPh>
    <rPh sb="3" eb="4">
      <t>ゴウ</t>
    </rPh>
    <rPh sb="4" eb="7">
      <t>メイサイショ</t>
    </rPh>
    <phoneticPr fontId="1"/>
  </si>
  <si>
    <t>第17号明細書</t>
    <rPh sb="0" eb="1">
      <t>ダイ</t>
    </rPh>
    <rPh sb="3" eb="4">
      <t>ゴウ</t>
    </rPh>
    <rPh sb="4" eb="7">
      <t>メイサイショ</t>
    </rPh>
    <phoneticPr fontId="1"/>
  </si>
  <si>
    <t>管きょ更生水替工</t>
    <rPh sb="0" eb="1">
      <t>カン</t>
    </rPh>
    <rPh sb="3" eb="5">
      <t>コウセイ</t>
    </rPh>
    <rPh sb="5" eb="7">
      <t>ミズカ</t>
    </rPh>
    <rPh sb="7" eb="8">
      <t>コウ</t>
    </rPh>
    <phoneticPr fontId="1"/>
  </si>
  <si>
    <t>管きょ更生工（既設管径200mm）</t>
    <rPh sb="0" eb="1">
      <t>カン</t>
    </rPh>
    <rPh sb="3" eb="6">
      <t>コウセイコウ</t>
    </rPh>
    <rPh sb="7" eb="11">
      <t>キセツカンケイ</t>
    </rPh>
    <phoneticPr fontId="1"/>
  </si>
  <si>
    <t>管きょ内面被覆工（形成工法）</t>
    <rPh sb="0" eb="1">
      <t>カン</t>
    </rPh>
    <rPh sb="3" eb="4">
      <t>ナイ</t>
    </rPh>
    <rPh sb="4" eb="5">
      <t>メン</t>
    </rPh>
    <rPh sb="5" eb="8">
      <t>ヒフクコウ</t>
    </rPh>
    <rPh sb="9" eb="11">
      <t>ケイセイ</t>
    </rPh>
    <rPh sb="11" eb="13">
      <t>コウホウ</t>
    </rPh>
    <phoneticPr fontId="1"/>
  </si>
  <si>
    <t>換気工</t>
    <rPh sb="0" eb="3">
      <t>カンキコウ</t>
    </rPh>
    <phoneticPr fontId="1"/>
  </si>
  <si>
    <t>第C2101号</t>
    <phoneticPr fontId="4"/>
  </si>
  <si>
    <t>反転・形成</t>
    <rPh sb="0" eb="2">
      <t>ハンテン</t>
    </rPh>
    <rPh sb="3" eb="5">
      <t>ケイセイ</t>
    </rPh>
    <phoneticPr fontId="4"/>
  </si>
  <si>
    <t>反転・引込工</t>
    <rPh sb="0" eb="2">
      <t>ハンテン</t>
    </rPh>
    <rPh sb="3" eb="5">
      <t>ヒキコ</t>
    </rPh>
    <rPh sb="5" eb="6">
      <t>コウ</t>
    </rPh>
    <phoneticPr fontId="4"/>
  </si>
  <si>
    <t>硬化・形成工</t>
    <rPh sb="0" eb="2">
      <t>コウカ</t>
    </rPh>
    <rPh sb="3" eb="6">
      <t>ケイセイコウ</t>
    </rPh>
    <phoneticPr fontId="1"/>
  </si>
  <si>
    <t>１ｍ当り</t>
    <rPh sb="2" eb="3">
      <t>アタ</t>
    </rPh>
    <phoneticPr fontId="4"/>
  </si>
  <si>
    <t>世話役</t>
    <rPh sb="0" eb="3">
      <t>セワヤク</t>
    </rPh>
    <phoneticPr fontId="1"/>
  </si>
  <si>
    <t>特殊作業員</t>
    <rPh sb="0" eb="5">
      <t>トクシュサギョウイン</t>
    </rPh>
    <phoneticPr fontId="1"/>
  </si>
  <si>
    <t>普通作業員</t>
    <rPh sb="0" eb="5">
      <t>フツウサギョウイン</t>
    </rPh>
    <phoneticPr fontId="1"/>
  </si>
  <si>
    <t>トラック運転（クレーン装置付）</t>
    <rPh sb="4" eb="6">
      <t>ウンテン</t>
    </rPh>
    <rPh sb="11" eb="14">
      <t>ソウチツ</t>
    </rPh>
    <phoneticPr fontId="1"/>
  </si>
  <si>
    <t>4ｔ積 2.9ｔ吊</t>
    <rPh sb="2" eb="3">
      <t>ツ</t>
    </rPh>
    <rPh sb="8" eb="9">
      <t>ツリ</t>
    </rPh>
    <phoneticPr fontId="1"/>
  </si>
  <si>
    <t>反転・引込車運転</t>
    <rPh sb="0" eb="2">
      <t>ハンテン</t>
    </rPh>
    <rPh sb="3" eb="5">
      <t>ヒキコ</t>
    </rPh>
    <rPh sb="5" eb="6">
      <t>シャ</t>
    </rPh>
    <rPh sb="6" eb="8">
      <t>ウンテン</t>
    </rPh>
    <phoneticPr fontId="1"/>
  </si>
  <si>
    <t>4ｔ 154kW</t>
    <phoneticPr fontId="1"/>
  </si>
  <si>
    <t>発動発電機運転</t>
    <rPh sb="0" eb="7">
      <t>ハツドウハツデンキウンテン</t>
    </rPh>
    <phoneticPr fontId="1"/>
  </si>
  <si>
    <t>排ガス対策型 45kVA</t>
    <rPh sb="0" eb="1">
      <t>ハイ</t>
    </rPh>
    <rPh sb="3" eb="6">
      <t>タイサクガタ</t>
    </rPh>
    <phoneticPr fontId="1"/>
  </si>
  <si>
    <t>昼間作業</t>
    <rPh sb="0" eb="2">
      <t>ヒルマ</t>
    </rPh>
    <rPh sb="2" eb="4">
      <t>サギョウ</t>
    </rPh>
    <phoneticPr fontId="1"/>
  </si>
  <si>
    <t>労務費14％</t>
    <rPh sb="0" eb="3">
      <t>ロウムヒ</t>
    </rPh>
    <phoneticPr fontId="1"/>
  </si>
  <si>
    <t>D2101-1-①</t>
    <phoneticPr fontId="1"/>
  </si>
  <si>
    <t>D2101-1-②</t>
    <phoneticPr fontId="1"/>
  </si>
  <si>
    <t>D2101-2-①</t>
    <phoneticPr fontId="1"/>
  </si>
  <si>
    <t>D2101-2-②</t>
    <phoneticPr fontId="1"/>
  </si>
  <si>
    <t>第D2101-1-①号</t>
    <phoneticPr fontId="4"/>
  </si>
  <si>
    <t>第E2101-1号</t>
    <phoneticPr fontId="4"/>
  </si>
  <si>
    <t>トラック運転（クレーン装置付）</t>
    <rPh sb="4" eb="6">
      <t>ウンテン</t>
    </rPh>
    <rPh sb="11" eb="13">
      <t>ソウチ</t>
    </rPh>
    <rPh sb="13" eb="14">
      <t>ツ</t>
    </rPh>
    <phoneticPr fontId="4"/>
  </si>
  <si>
    <t>１日当り</t>
    <rPh sb="1" eb="2">
      <t>ニチ</t>
    </rPh>
    <rPh sb="2" eb="3">
      <t>アタ</t>
    </rPh>
    <phoneticPr fontId="4"/>
  </si>
  <si>
    <t>軽油</t>
    <rPh sb="0" eb="2">
      <t>ケイユ</t>
    </rPh>
    <phoneticPr fontId="1"/>
  </si>
  <si>
    <t>L</t>
    <phoneticPr fontId="1"/>
  </si>
  <si>
    <t>トラック損料</t>
    <rPh sb="4" eb="6">
      <t>ソンリョウ</t>
    </rPh>
    <phoneticPr fontId="1"/>
  </si>
  <si>
    <t>クレーン装置付4ｔ積　2.9t吊</t>
    <rPh sb="4" eb="6">
      <t>ソウチ</t>
    </rPh>
    <rPh sb="6" eb="7">
      <t>ツ</t>
    </rPh>
    <rPh sb="9" eb="10">
      <t>ツ</t>
    </rPh>
    <rPh sb="15" eb="16">
      <t>ツリ</t>
    </rPh>
    <phoneticPr fontId="1"/>
  </si>
  <si>
    <t>供用日</t>
    <rPh sb="0" eb="3">
      <t>キョウヨウビ</t>
    </rPh>
    <phoneticPr fontId="1"/>
  </si>
  <si>
    <t>第E2101-2号</t>
    <phoneticPr fontId="4"/>
  </si>
  <si>
    <t>反転・引込車（4ｔ 154kW）運転</t>
    <rPh sb="0" eb="2">
      <t>ハンテン</t>
    </rPh>
    <rPh sb="3" eb="5">
      <t>ヒキコ</t>
    </rPh>
    <rPh sb="5" eb="6">
      <t>シャ</t>
    </rPh>
    <rPh sb="16" eb="18">
      <t>ウンテン</t>
    </rPh>
    <phoneticPr fontId="1"/>
  </si>
  <si>
    <t>反転・引込車損料</t>
    <rPh sb="0" eb="2">
      <t>ハンテン</t>
    </rPh>
    <rPh sb="3" eb="5">
      <t>ヒキコ</t>
    </rPh>
    <rPh sb="5" eb="6">
      <t>シャ</t>
    </rPh>
    <rPh sb="6" eb="8">
      <t>ソンリョウ</t>
    </rPh>
    <phoneticPr fontId="1"/>
  </si>
  <si>
    <t>E2101-1</t>
    <phoneticPr fontId="1"/>
  </si>
  <si>
    <t>E2101-2</t>
    <phoneticPr fontId="1"/>
  </si>
  <si>
    <t>E2101-3</t>
    <phoneticPr fontId="1"/>
  </si>
  <si>
    <t>第E2101-3号</t>
    <phoneticPr fontId="4"/>
  </si>
  <si>
    <t>硬化・形成車（4ｔ 154kW）運転</t>
    <rPh sb="0" eb="2">
      <t>コウカ</t>
    </rPh>
    <rPh sb="3" eb="6">
      <t>ケイセイシャ</t>
    </rPh>
    <rPh sb="16" eb="18">
      <t>ウンテン</t>
    </rPh>
    <phoneticPr fontId="1"/>
  </si>
  <si>
    <t>硬化・形成車損料</t>
    <rPh sb="0" eb="2">
      <t>コウカ</t>
    </rPh>
    <rPh sb="3" eb="5">
      <t>ケイセイ</t>
    </rPh>
    <rPh sb="5" eb="6">
      <t>シャ</t>
    </rPh>
    <rPh sb="6" eb="8">
      <t>ソンリョウ</t>
    </rPh>
    <phoneticPr fontId="1"/>
  </si>
  <si>
    <t>第D2101-1-②号</t>
    <phoneticPr fontId="4"/>
  </si>
  <si>
    <t>硬化・形成工</t>
    <rPh sb="0" eb="2">
      <t>コウカ</t>
    </rPh>
    <rPh sb="3" eb="5">
      <t>ケイセイ</t>
    </rPh>
    <rPh sb="5" eb="6">
      <t>コウ</t>
    </rPh>
    <phoneticPr fontId="4"/>
  </si>
  <si>
    <t>硬化・形成車運転</t>
    <rPh sb="0" eb="2">
      <t>コウカ</t>
    </rPh>
    <rPh sb="3" eb="5">
      <t>ケイセイ</t>
    </rPh>
    <rPh sb="5" eb="6">
      <t>シャ</t>
    </rPh>
    <rPh sb="6" eb="8">
      <t>ウンテン</t>
    </rPh>
    <phoneticPr fontId="1"/>
  </si>
  <si>
    <t>発動発電機運転</t>
    <rPh sb="0" eb="5">
      <t>ハツドウハツデンキ</t>
    </rPh>
    <rPh sb="5" eb="7">
      <t>ウンテン</t>
    </rPh>
    <phoneticPr fontId="1"/>
  </si>
  <si>
    <t>排ガス対策型 5.0m3/min</t>
    <rPh sb="0" eb="1">
      <t>ハイ</t>
    </rPh>
    <rPh sb="3" eb="6">
      <t>タイサクガタ</t>
    </rPh>
    <phoneticPr fontId="1"/>
  </si>
  <si>
    <t>E2101-5</t>
    <phoneticPr fontId="1"/>
  </si>
  <si>
    <t>空気圧縮機運転</t>
    <rPh sb="0" eb="5">
      <t>クウキアッシュクキ</t>
    </rPh>
    <rPh sb="5" eb="7">
      <t>ウンテン</t>
    </rPh>
    <phoneticPr fontId="1"/>
  </si>
  <si>
    <t>E2101-4</t>
    <phoneticPr fontId="1"/>
  </si>
  <si>
    <t>労務費5％</t>
    <rPh sb="0" eb="3">
      <t>ロウムヒ</t>
    </rPh>
    <phoneticPr fontId="1"/>
  </si>
  <si>
    <t>第E2101-4号</t>
    <phoneticPr fontId="4"/>
  </si>
  <si>
    <t>空気圧縮機賃料</t>
    <rPh sb="0" eb="7">
      <t>クウキアッシュクキチンリョウ</t>
    </rPh>
    <phoneticPr fontId="1"/>
  </si>
  <si>
    <t>第E2101-5号</t>
    <phoneticPr fontId="4"/>
  </si>
  <si>
    <t>発動発電機（45kVA）運転</t>
    <rPh sb="0" eb="5">
      <t>ハツドウハツデンキ</t>
    </rPh>
    <rPh sb="12" eb="14">
      <t>ウンテン</t>
    </rPh>
    <phoneticPr fontId="1"/>
  </si>
  <si>
    <t>発動発電機賃料</t>
    <rPh sb="0" eb="5">
      <t>ハツドウハツデンキ</t>
    </rPh>
    <rPh sb="5" eb="7">
      <t>チンリョウ</t>
    </rPh>
    <phoneticPr fontId="1"/>
  </si>
  <si>
    <t>第D2101-2-②号</t>
    <phoneticPr fontId="4"/>
  </si>
  <si>
    <t>第D2102-1号</t>
    <phoneticPr fontId="4"/>
  </si>
  <si>
    <t>本管口切断工</t>
    <rPh sb="0" eb="3">
      <t>ホンカンクチ</t>
    </rPh>
    <rPh sb="3" eb="6">
      <t>セツダンコウ</t>
    </rPh>
    <phoneticPr fontId="4"/>
  </si>
  <si>
    <t>１箇所当り</t>
    <rPh sb="1" eb="3">
      <t>カショ</t>
    </rPh>
    <rPh sb="3" eb="4">
      <t>アタ</t>
    </rPh>
    <phoneticPr fontId="4"/>
  </si>
  <si>
    <t>E2102-1</t>
    <phoneticPr fontId="1"/>
  </si>
  <si>
    <t>労務費6％</t>
    <rPh sb="0" eb="3">
      <t>ロウムヒ</t>
    </rPh>
    <phoneticPr fontId="1"/>
  </si>
  <si>
    <t>24箇所/日</t>
    <rPh sb="2" eb="4">
      <t>カショ</t>
    </rPh>
    <phoneticPr fontId="1"/>
  </si>
  <si>
    <t>第D2102-2号</t>
    <phoneticPr fontId="4"/>
  </si>
  <si>
    <t>本管口仕上工</t>
    <rPh sb="0" eb="3">
      <t>ホンカンクチ</t>
    </rPh>
    <rPh sb="3" eb="5">
      <t>シアゲ</t>
    </rPh>
    <rPh sb="5" eb="6">
      <t>コウ</t>
    </rPh>
    <phoneticPr fontId="4"/>
  </si>
  <si>
    <t>トラック運転</t>
    <rPh sb="4" eb="6">
      <t>ウンテン</t>
    </rPh>
    <phoneticPr fontId="1"/>
  </si>
  <si>
    <t>2ｔ積</t>
    <rPh sb="2" eb="3">
      <t>ツ</t>
    </rPh>
    <phoneticPr fontId="1"/>
  </si>
  <si>
    <t>14箇所/日</t>
    <rPh sb="2" eb="4">
      <t>カショ</t>
    </rPh>
    <phoneticPr fontId="1"/>
  </si>
  <si>
    <t>E2102-2</t>
    <phoneticPr fontId="1"/>
  </si>
  <si>
    <t>1箇所あたり</t>
    <rPh sb="1" eb="3">
      <t>カショ</t>
    </rPh>
    <phoneticPr fontId="1"/>
  </si>
  <si>
    <t>管口仕上材</t>
    <rPh sb="0" eb="2">
      <t>カングチ</t>
    </rPh>
    <rPh sb="2" eb="4">
      <t>シア</t>
    </rPh>
    <rPh sb="4" eb="5">
      <t>ザイ</t>
    </rPh>
    <phoneticPr fontId="1"/>
  </si>
  <si>
    <t>kg</t>
    <phoneticPr fontId="1"/>
  </si>
  <si>
    <t>合計</t>
    <rPh sb="0" eb="2">
      <t>ゴウケイ</t>
    </rPh>
    <phoneticPr fontId="1"/>
  </si>
  <si>
    <t>第D2102-3号</t>
    <phoneticPr fontId="4"/>
  </si>
  <si>
    <t>本管用TVカメラ車運転</t>
    <rPh sb="0" eb="3">
      <t>ホンカンヨウ</t>
    </rPh>
    <rPh sb="8" eb="9">
      <t>シャ</t>
    </rPh>
    <rPh sb="9" eb="11">
      <t>ウンテン</t>
    </rPh>
    <phoneticPr fontId="1"/>
  </si>
  <si>
    <t>E2102-3</t>
    <phoneticPr fontId="1"/>
  </si>
  <si>
    <t>高圧洗浄車運転</t>
    <rPh sb="0" eb="5">
      <t>コウアツセンジョウシャ</t>
    </rPh>
    <rPh sb="5" eb="7">
      <t>ウンテン</t>
    </rPh>
    <phoneticPr fontId="1"/>
  </si>
  <si>
    <t>E2102-4</t>
    <phoneticPr fontId="1"/>
  </si>
  <si>
    <t>せん孔機車運転</t>
    <rPh sb="2" eb="3">
      <t>コウ</t>
    </rPh>
    <rPh sb="3" eb="4">
      <t>キ</t>
    </rPh>
    <rPh sb="4" eb="5">
      <t>クルマ</t>
    </rPh>
    <rPh sb="5" eb="7">
      <t>ウンテン</t>
    </rPh>
    <phoneticPr fontId="1"/>
  </si>
  <si>
    <t>2ｔ 84kW</t>
    <phoneticPr fontId="1"/>
  </si>
  <si>
    <t>E2102-5</t>
    <phoneticPr fontId="1"/>
  </si>
  <si>
    <t>労務費4％</t>
    <rPh sb="0" eb="3">
      <t>ロウムヒ</t>
    </rPh>
    <phoneticPr fontId="1"/>
  </si>
  <si>
    <t>9箇所/日</t>
    <rPh sb="1" eb="3">
      <t>カショ</t>
    </rPh>
    <phoneticPr fontId="1"/>
  </si>
  <si>
    <t>第C2102号</t>
    <phoneticPr fontId="4"/>
  </si>
  <si>
    <t>仕上</t>
    <rPh sb="0" eb="2">
      <t>シア</t>
    </rPh>
    <phoneticPr fontId="4"/>
  </si>
  <si>
    <t>本管口仕上工</t>
    <rPh sb="0" eb="3">
      <t>ホンカンクチ</t>
    </rPh>
    <rPh sb="3" eb="5">
      <t>シア</t>
    </rPh>
    <rPh sb="5" eb="6">
      <t>コウ</t>
    </rPh>
    <phoneticPr fontId="4"/>
  </si>
  <si>
    <t>箇所</t>
    <rPh sb="0" eb="2">
      <t>カショ</t>
    </rPh>
    <phoneticPr fontId="4"/>
  </si>
  <si>
    <t>D2102-1</t>
    <phoneticPr fontId="1"/>
  </si>
  <si>
    <t>D2102-2</t>
    <phoneticPr fontId="1"/>
  </si>
  <si>
    <t>取付管口せん孔仕上工</t>
    <rPh sb="0" eb="3">
      <t>トリツケカン</t>
    </rPh>
    <rPh sb="3" eb="4">
      <t>クチ</t>
    </rPh>
    <rPh sb="6" eb="7">
      <t>コウ</t>
    </rPh>
    <rPh sb="7" eb="9">
      <t>シア</t>
    </rPh>
    <rPh sb="9" eb="10">
      <t>コウ</t>
    </rPh>
    <phoneticPr fontId="1"/>
  </si>
  <si>
    <t>D2102-3</t>
    <phoneticPr fontId="1"/>
  </si>
  <si>
    <t>第E2102-1号</t>
    <phoneticPr fontId="4"/>
  </si>
  <si>
    <t>第E2102-2号</t>
    <phoneticPr fontId="4"/>
  </si>
  <si>
    <t>トラック運転</t>
    <rPh sb="4" eb="6">
      <t>ウンテン</t>
    </rPh>
    <phoneticPr fontId="4"/>
  </si>
  <si>
    <t>第E2102-3号</t>
    <phoneticPr fontId="4"/>
  </si>
  <si>
    <t>本管用TVカメラ車運転</t>
    <rPh sb="0" eb="3">
      <t>ホンカンヨウ</t>
    </rPh>
    <rPh sb="8" eb="9">
      <t>シャ</t>
    </rPh>
    <rPh sb="9" eb="11">
      <t>ウンテン</t>
    </rPh>
    <phoneticPr fontId="4"/>
  </si>
  <si>
    <t>ガソリン</t>
    <phoneticPr fontId="1"/>
  </si>
  <si>
    <t>本管用テレビカメラ車損料</t>
    <rPh sb="0" eb="3">
      <t>ホンカンヨウ</t>
    </rPh>
    <rPh sb="9" eb="10">
      <t>シャ</t>
    </rPh>
    <rPh sb="10" eb="12">
      <t>ソンリョウ</t>
    </rPh>
    <phoneticPr fontId="1"/>
  </si>
  <si>
    <t>第E2102-4号</t>
    <phoneticPr fontId="4"/>
  </si>
  <si>
    <t>高圧洗浄車運転</t>
    <rPh sb="0" eb="5">
      <t>コウアツセンジョウシャ</t>
    </rPh>
    <rPh sb="5" eb="7">
      <t>ウンテン</t>
    </rPh>
    <phoneticPr fontId="4"/>
  </si>
  <si>
    <t>第E2102-5号</t>
    <phoneticPr fontId="4"/>
  </si>
  <si>
    <t>せん孔機車運転</t>
    <rPh sb="2" eb="3">
      <t>コウ</t>
    </rPh>
    <rPh sb="3" eb="5">
      <t>キシャ</t>
    </rPh>
    <rPh sb="5" eb="7">
      <t>ウンテン</t>
    </rPh>
    <phoneticPr fontId="4"/>
  </si>
  <si>
    <t>せん孔機車損料</t>
    <rPh sb="2" eb="3">
      <t>コウ</t>
    </rPh>
    <rPh sb="3" eb="4">
      <t>キ</t>
    </rPh>
    <rPh sb="4" eb="5">
      <t>シャ</t>
    </rPh>
    <rPh sb="5" eb="7">
      <t>ソンリョウ</t>
    </rPh>
    <phoneticPr fontId="1"/>
  </si>
  <si>
    <t>１回当り</t>
    <rPh sb="1" eb="2">
      <t>カイ</t>
    </rPh>
    <rPh sb="2" eb="3">
      <t>アタ</t>
    </rPh>
    <phoneticPr fontId="4"/>
  </si>
  <si>
    <t>E2103-1</t>
    <phoneticPr fontId="1"/>
  </si>
  <si>
    <t>E2103-2</t>
    <phoneticPr fontId="1"/>
  </si>
  <si>
    <t>1回当り</t>
    <rPh sb="1" eb="2">
      <t>カイ</t>
    </rPh>
    <rPh sb="2" eb="3">
      <t>アタ</t>
    </rPh>
    <phoneticPr fontId="1"/>
  </si>
  <si>
    <t>計×55分/480分</t>
    <rPh sb="0" eb="1">
      <t>ケイ</t>
    </rPh>
    <rPh sb="4" eb="5">
      <t>フン</t>
    </rPh>
    <rPh sb="9" eb="10">
      <t>フン</t>
    </rPh>
    <phoneticPr fontId="1"/>
  </si>
  <si>
    <t>仮設備設置・撤去工（設置）</t>
    <rPh sb="0" eb="3">
      <t>カリセツビ</t>
    </rPh>
    <rPh sb="3" eb="5">
      <t>セッチ</t>
    </rPh>
    <rPh sb="6" eb="8">
      <t>テッキョ</t>
    </rPh>
    <rPh sb="8" eb="9">
      <t>コウ</t>
    </rPh>
    <rPh sb="10" eb="12">
      <t>セッチ</t>
    </rPh>
    <phoneticPr fontId="4"/>
  </si>
  <si>
    <t>第D2103-1-①号</t>
    <phoneticPr fontId="4"/>
  </si>
  <si>
    <t>第D2103-1-②号</t>
    <phoneticPr fontId="4"/>
  </si>
  <si>
    <t>計×40分/480分</t>
    <rPh sb="0" eb="1">
      <t>ケイ</t>
    </rPh>
    <rPh sb="4" eb="5">
      <t>フン</t>
    </rPh>
    <rPh sb="9" eb="10">
      <t>フン</t>
    </rPh>
    <phoneticPr fontId="1"/>
  </si>
  <si>
    <t>第C2103号</t>
    <phoneticPr fontId="4"/>
  </si>
  <si>
    <t>仮設備設置・撤去</t>
    <rPh sb="0" eb="3">
      <t>カリセツビ</t>
    </rPh>
    <rPh sb="3" eb="5">
      <t>セッチ</t>
    </rPh>
    <rPh sb="6" eb="8">
      <t>テッキョ</t>
    </rPh>
    <phoneticPr fontId="4"/>
  </si>
  <si>
    <t>設置</t>
    <rPh sb="0" eb="2">
      <t>セッチ</t>
    </rPh>
    <phoneticPr fontId="1"/>
  </si>
  <si>
    <t>回</t>
    <rPh sb="0" eb="1">
      <t>カイ</t>
    </rPh>
    <phoneticPr fontId="4"/>
  </si>
  <si>
    <t>D2103-1-①</t>
    <phoneticPr fontId="1"/>
  </si>
  <si>
    <t>仮設備設置・撤去</t>
    <rPh sb="0" eb="5">
      <t>カリセツビセッチ</t>
    </rPh>
    <rPh sb="6" eb="8">
      <t>テッキョ</t>
    </rPh>
    <phoneticPr fontId="4"/>
  </si>
  <si>
    <t>撤去</t>
    <rPh sb="0" eb="2">
      <t>テッキョ</t>
    </rPh>
    <phoneticPr fontId="1"/>
  </si>
  <si>
    <t>回</t>
    <rPh sb="0" eb="1">
      <t>カイ</t>
    </rPh>
    <phoneticPr fontId="1"/>
  </si>
  <si>
    <t>D2103-1-②</t>
    <phoneticPr fontId="1"/>
  </si>
  <si>
    <t>仮設備</t>
    <rPh sb="0" eb="3">
      <t>カリセツビ</t>
    </rPh>
    <phoneticPr fontId="4"/>
  </si>
  <si>
    <t>仮設備設置・撤去工（撤去）</t>
    <rPh sb="0" eb="3">
      <t>カリセツビ</t>
    </rPh>
    <rPh sb="3" eb="5">
      <t>セッチ</t>
    </rPh>
    <rPh sb="6" eb="8">
      <t>テッキョ</t>
    </rPh>
    <rPh sb="8" eb="9">
      <t>コウ</t>
    </rPh>
    <rPh sb="10" eb="12">
      <t>テッキョ</t>
    </rPh>
    <phoneticPr fontId="4"/>
  </si>
  <si>
    <t>第E2103-1号</t>
    <phoneticPr fontId="4"/>
  </si>
  <si>
    <t>第E2103-2号</t>
    <phoneticPr fontId="4"/>
  </si>
  <si>
    <t>第B220号</t>
    <phoneticPr fontId="4"/>
  </si>
  <si>
    <t>換気工</t>
    <rPh sb="0" eb="3">
      <t>カンキコウ</t>
    </rPh>
    <phoneticPr fontId="4"/>
  </si>
  <si>
    <t>換気設備</t>
    <rPh sb="0" eb="4">
      <t>カンキセツビ</t>
    </rPh>
    <phoneticPr fontId="4"/>
  </si>
  <si>
    <t>C2200</t>
    <phoneticPr fontId="1"/>
  </si>
  <si>
    <t>第C2200号</t>
    <phoneticPr fontId="4"/>
  </si>
  <si>
    <t>換気設備工</t>
    <rPh sb="0" eb="5">
      <t>カンキセツビコウ</t>
    </rPh>
    <phoneticPr fontId="4"/>
  </si>
  <si>
    <t>D2200-1</t>
    <phoneticPr fontId="1"/>
  </si>
  <si>
    <t>第D2200-1号</t>
    <phoneticPr fontId="4"/>
  </si>
  <si>
    <t>軸流式50/60m3/min</t>
    <rPh sb="0" eb="3">
      <t>ジクリュウシキ</t>
    </rPh>
    <phoneticPr fontId="1"/>
  </si>
  <si>
    <t>合計12％</t>
    <rPh sb="0" eb="2">
      <t>ゴウケイ</t>
    </rPh>
    <phoneticPr fontId="1"/>
  </si>
  <si>
    <t>排ガス対策型 25kVA</t>
    <rPh sb="0" eb="1">
      <t>ハイ</t>
    </rPh>
    <rPh sb="3" eb="6">
      <t>タイサクガタ</t>
    </rPh>
    <phoneticPr fontId="1"/>
  </si>
  <si>
    <t>E2200-1</t>
    <phoneticPr fontId="1"/>
  </si>
  <si>
    <t>第E2200-1号</t>
    <phoneticPr fontId="4"/>
  </si>
  <si>
    <t>発動発電機（25kVA）運転</t>
    <rPh sb="0" eb="5">
      <t>ハツドウハツデンキ</t>
    </rPh>
    <rPh sb="12" eb="14">
      <t>ウンテン</t>
    </rPh>
    <phoneticPr fontId="1"/>
  </si>
  <si>
    <t>ディーゼルエンジン駆動 第1次排ガス対策型25kVA</t>
    <rPh sb="9" eb="11">
      <t>クドウ</t>
    </rPh>
    <rPh sb="12" eb="13">
      <t>ダイ</t>
    </rPh>
    <rPh sb="14" eb="15">
      <t>ジ</t>
    </rPh>
    <rPh sb="15" eb="16">
      <t>ハイ</t>
    </rPh>
    <rPh sb="18" eb="21">
      <t>タイサクガタ</t>
    </rPh>
    <phoneticPr fontId="1"/>
  </si>
  <si>
    <t>第B210-200号代価表</t>
    <rPh sb="0" eb="1">
      <t>ダイ</t>
    </rPh>
    <rPh sb="9" eb="10">
      <t>ゴウ</t>
    </rPh>
    <rPh sb="10" eb="13">
      <t>ダイカヒョウ</t>
    </rPh>
    <phoneticPr fontId="1"/>
  </si>
  <si>
    <t>第B220号代価表</t>
    <rPh sb="0" eb="1">
      <t>ダイ</t>
    </rPh>
    <rPh sb="5" eb="6">
      <t>ゴウ</t>
    </rPh>
    <rPh sb="6" eb="9">
      <t>ダイカヒョウ</t>
    </rPh>
    <phoneticPr fontId="1"/>
  </si>
  <si>
    <t>第D2300-1-200号</t>
    <phoneticPr fontId="4"/>
  </si>
  <si>
    <t>潜水ポンプ運転工</t>
    <rPh sb="0" eb="2">
      <t>センスイ</t>
    </rPh>
    <rPh sb="5" eb="8">
      <t>ウンテンコウ</t>
    </rPh>
    <phoneticPr fontId="4"/>
  </si>
  <si>
    <t>工事用水中モーターポンプ損料</t>
    <rPh sb="0" eb="3">
      <t>コウジヨウ</t>
    </rPh>
    <rPh sb="3" eb="5">
      <t>スイチュウ</t>
    </rPh>
    <rPh sb="12" eb="14">
      <t>ソンリョウ</t>
    </rPh>
    <phoneticPr fontId="1"/>
  </si>
  <si>
    <t>潜水ポンプφ50 全揚程10ｍ</t>
    <rPh sb="0" eb="2">
      <t>センスイ</t>
    </rPh>
    <rPh sb="9" eb="12">
      <t>ゼンヨウテイ</t>
    </rPh>
    <phoneticPr fontId="1"/>
  </si>
  <si>
    <t>台・日</t>
    <rPh sb="0" eb="1">
      <t>ダイ</t>
    </rPh>
    <rPh sb="2" eb="3">
      <t>ニチ</t>
    </rPh>
    <phoneticPr fontId="1"/>
  </si>
  <si>
    <t>ディーゼルエンジン駆動 5kVA</t>
    <rPh sb="9" eb="11">
      <t>クドウ</t>
    </rPh>
    <phoneticPr fontId="1"/>
  </si>
  <si>
    <t>E2300-1</t>
    <phoneticPr fontId="1"/>
  </si>
  <si>
    <t>第E2300-1号</t>
    <phoneticPr fontId="4"/>
  </si>
  <si>
    <t>発動発電機（5kVA）運転</t>
    <rPh sb="0" eb="5">
      <t>ハツドウハツデンキ</t>
    </rPh>
    <rPh sb="11" eb="13">
      <t>ウンテン</t>
    </rPh>
    <phoneticPr fontId="1"/>
  </si>
  <si>
    <t>第C2300号</t>
    <phoneticPr fontId="4"/>
  </si>
  <si>
    <t>反転・形成用水替</t>
    <rPh sb="0" eb="2">
      <t>ハンテン</t>
    </rPh>
    <rPh sb="3" eb="5">
      <t>ケイセイ</t>
    </rPh>
    <rPh sb="5" eb="6">
      <t>ヨウ</t>
    </rPh>
    <rPh sb="6" eb="8">
      <t>ミズカ</t>
    </rPh>
    <phoneticPr fontId="4"/>
  </si>
  <si>
    <t>D2300-1-200</t>
    <phoneticPr fontId="1"/>
  </si>
  <si>
    <t>φ200</t>
    <phoneticPr fontId="1"/>
  </si>
  <si>
    <t>第B230号</t>
    <phoneticPr fontId="4"/>
  </si>
  <si>
    <t>管きょ更生水替工</t>
    <rPh sb="0" eb="1">
      <t>カン</t>
    </rPh>
    <rPh sb="3" eb="5">
      <t>コウセイ</t>
    </rPh>
    <rPh sb="5" eb="7">
      <t>ミズカ</t>
    </rPh>
    <rPh sb="7" eb="8">
      <t>コウ</t>
    </rPh>
    <phoneticPr fontId="4"/>
  </si>
  <si>
    <t>反転・形成用水替</t>
    <rPh sb="0" eb="2">
      <t>ハンテン</t>
    </rPh>
    <rPh sb="3" eb="6">
      <t>ケイセイヨウ</t>
    </rPh>
    <rPh sb="6" eb="8">
      <t>ミズカ</t>
    </rPh>
    <phoneticPr fontId="4"/>
  </si>
  <si>
    <t>C2300</t>
    <phoneticPr fontId="1"/>
  </si>
  <si>
    <t>第B230号代価表</t>
    <rPh sb="0" eb="1">
      <t>ダイ</t>
    </rPh>
    <rPh sb="5" eb="6">
      <t>ゴウ</t>
    </rPh>
    <rPh sb="6" eb="9">
      <t>ダイカヒョウ</t>
    </rPh>
    <phoneticPr fontId="1"/>
  </si>
  <si>
    <t>直接工事費</t>
    <rPh sb="0" eb="5">
      <t>チョクセツコウジヒ</t>
    </rPh>
    <phoneticPr fontId="1"/>
  </si>
  <si>
    <t>共通仮設費</t>
    <rPh sb="0" eb="5">
      <t>キョウツウカセツヒ</t>
    </rPh>
    <phoneticPr fontId="1"/>
  </si>
  <si>
    <t>準備費</t>
    <rPh sb="0" eb="3">
      <t>ジュンビヒ</t>
    </rPh>
    <phoneticPr fontId="1"/>
  </si>
  <si>
    <t>第9001号</t>
    <phoneticPr fontId="4"/>
  </si>
  <si>
    <t>第9001号代価表</t>
    <rPh sb="0" eb="1">
      <t>ダイ</t>
    </rPh>
    <rPh sb="5" eb="6">
      <t>ゴウ</t>
    </rPh>
    <rPh sb="6" eb="9">
      <t>ダイカヒョウ</t>
    </rPh>
    <phoneticPr fontId="1"/>
  </si>
  <si>
    <t>率計上分</t>
    <rPh sb="0" eb="4">
      <t>リツケイジョウブン</t>
    </rPh>
    <phoneticPr fontId="1"/>
  </si>
  <si>
    <t>可搬式・第3次排ガス対策型5.0m3/min</t>
    <rPh sb="0" eb="3">
      <t>カハンシキ</t>
    </rPh>
    <rPh sb="4" eb="5">
      <t>ダイ</t>
    </rPh>
    <rPh sb="6" eb="7">
      <t>ジ</t>
    </rPh>
    <rPh sb="7" eb="8">
      <t>ハイ</t>
    </rPh>
    <rPh sb="10" eb="13">
      <t>タイサクガタ</t>
    </rPh>
    <phoneticPr fontId="1"/>
  </si>
  <si>
    <t>ディーゼルエンジン駆動 第3次排ガス対策型45kVA</t>
    <rPh sb="9" eb="11">
      <t>クドウ</t>
    </rPh>
    <rPh sb="12" eb="13">
      <t>ダイ</t>
    </rPh>
    <rPh sb="14" eb="15">
      <t>ジ</t>
    </rPh>
    <rPh sb="15" eb="16">
      <t>ハイ</t>
    </rPh>
    <rPh sb="18" eb="21">
      <t>タイサクガタ</t>
    </rPh>
    <phoneticPr fontId="1"/>
  </si>
  <si>
    <t>2ｔ 95.5kW</t>
    <phoneticPr fontId="1"/>
  </si>
  <si>
    <t>一般交通影響あり</t>
    <rPh sb="0" eb="6">
      <t>イッパンコウツウエイキョウ</t>
    </rPh>
    <phoneticPr fontId="1"/>
  </si>
  <si>
    <t>純工事費</t>
    <rPh sb="0" eb="4">
      <t>ジュンコウジヒ</t>
    </rPh>
    <phoneticPr fontId="1"/>
  </si>
  <si>
    <t>現場管理費</t>
    <rPh sb="0" eb="5">
      <t>ゲンバカンリヒ</t>
    </rPh>
    <phoneticPr fontId="1"/>
  </si>
  <si>
    <t>工事原価</t>
    <rPh sb="0" eb="4">
      <t>コウジゲンカ</t>
    </rPh>
    <phoneticPr fontId="1"/>
  </si>
  <si>
    <t>一般管理費</t>
    <rPh sb="0" eb="5">
      <t>イッパンカンリヒ</t>
    </rPh>
    <phoneticPr fontId="1"/>
  </si>
  <si>
    <t>交通誘導警備員B</t>
    <rPh sb="0" eb="2">
      <t>コウツウ</t>
    </rPh>
    <rPh sb="2" eb="4">
      <t>ユウドウ</t>
    </rPh>
    <rPh sb="4" eb="7">
      <t>ケイビイン</t>
    </rPh>
    <phoneticPr fontId="1"/>
  </si>
  <si>
    <t>3人配置</t>
    <rPh sb="1" eb="2">
      <t>ニン</t>
    </rPh>
    <rPh sb="2" eb="4">
      <t>ハイチ</t>
    </rPh>
    <phoneticPr fontId="1"/>
  </si>
  <si>
    <t>工事価格</t>
    <rPh sb="0" eb="4">
      <t>コウジカカク</t>
    </rPh>
    <phoneticPr fontId="1"/>
  </si>
  <si>
    <t>消費税相当額</t>
    <rPh sb="0" eb="6">
      <t>ショウヒゼイソウトウガク</t>
    </rPh>
    <phoneticPr fontId="1"/>
  </si>
  <si>
    <t>工事費計</t>
    <rPh sb="0" eb="4">
      <t>コウジヒケイ</t>
    </rPh>
    <phoneticPr fontId="1"/>
  </si>
  <si>
    <t>管路工</t>
    <rPh sb="0" eb="2">
      <t>カンロ</t>
    </rPh>
    <rPh sb="2" eb="3">
      <t>コウ</t>
    </rPh>
    <phoneticPr fontId="1"/>
  </si>
  <si>
    <t>第D2101-1-⑤号</t>
    <phoneticPr fontId="4"/>
  </si>
  <si>
    <t>D2101-1-⑤</t>
    <phoneticPr fontId="1"/>
  </si>
  <si>
    <t>D2101-2-⑤</t>
    <phoneticPr fontId="1"/>
  </si>
  <si>
    <t>第D2101-2-⑤号</t>
    <phoneticPr fontId="4"/>
  </si>
  <si>
    <t>D2101-1-③</t>
    <phoneticPr fontId="1"/>
  </si>
  <si>
    <t>D2101-1-④</t>
    <phoneticPr fontId="1"/>
  </si>
  <si>
    <t>D2101-2-③</t>
    <phoneticPr fontId="1"/>
  </si>
  <si>
    <t>D2101-2-④</t>
    <phoneticPr fontId="1"/>
  </si>
  <si>
    <t>取付管口せん孔仕上げ工（１日施工）</t>
    <rPh sb="0" eb="3">
      <t>トリツケカン</t>
    </rPh>
    <rPh sb="3" eb="4">
      <t>クチ</t>
    </rPh>
    <rPh sb="6" eb="7">
      <t>コウ</t>
    </rPh>
    <rPh sb="7" eb="9">
      <t>シア</t>
    </rPh>
    <rPh sb="10" eb="11">
      <t>コウ</t>
    </rPh>
    <rPh sb="13" eb="14">
      <t>ニチ</t>
    </rPh>
    <rPh sb="14" eb="16">
      <t>セコウ</t>
    </rPh>
    <phoneticPr fontId="4"/>
  </si>
  <si>
    <t>１日施工</t>
    <rPh sb="1" eb="2">
      <t>ニチ</t>
    </rPh>
    <rPh sb="2" eb="4">
      <t>セコウ</t>
    </rPh>
    <phoneticPr fontId="1"/>
  </si>
  <si>
    <t>分割施工</t>
    <rPh sb="0" eb="2">
      <t>ブンカツ</t>
    </rPh>
    <rPh sb="2" eb="4">
      <t>セコウ</t>
    </rPh>
    <phoneticPr fontId="1"/>
  </si>
  <si>
    <t>D2102-4</t>
    <phoneticPr fontId="1"/>
  </si>
  <si>
    <t>第D2102-4号</t>
    <phoneticPr fontId="4"/>
  </si>
  <si>
    <t>取付管口せん孔仕上げ工（分割施工）</t>
    <rPh sb="0" eb="3">
      <t>トリツケカン</t>
    </rPh>
    <rPh sb="3" eb="4">
      <t>クチ</t>
    </rPh>
    <rPh sb="6" eb="7">
      <t>コウ</t>
    </rPh>
    <rPh sb="7" eb="9">
      <t>シア</t>
    </rPh>
    <rPh sb="10" eb="11">
      <t>コウ</t>
    </rPh>
    <rPh sb="12" eb="14">
      <t>ブンカツ</t>
    </rPh>
    <rPh sb="14" eb="16">
      <t>セコウ</t>
    </rPh>
    <phoneticPr fontId="4"/>
  </si>
  <si>
    <t>1箇所当り</t>
    <rPh sb="1" eb="4">
      <t>カショアタ</t>
    </rPh>
    <phoneticPr fontId="1"/>
  </si>
  <si>
    <t>分割施工・仮</t>
    <rPh sb="0" eb="4">
      <t>ブンカツセコウ</t>
    </rPh>
    <rPh sb="5" eb="6">
      <t>カリ</t>
    </rPh>
    <phoneticPr fontId="1"/>
  </si>
  <si>
    <t>分割施工・本</t>
    <rPh sb="0" eb="4">
      <t>ブンカツセコウ</t>
    </rPh>
    <rPh sb="5" eb="6">
      <t>ホン</t>
    </rPh>
    <phoneticPr fontId="1"/>
  </si>
  <si>
    <t>13箇所/日</t>
    <rPh sb="2" eb="4">
      <t>カショ</t>
    </rPh>
    <phoneticPr fontId="1"/>
  </si>
  <si>
    <t>第D2101-1-③号</t>
    <phoneticPr fontId="4"/>
  </si>
  <si>
    <t>第D2101-1-④号</t>
    <phoneticPr fontId="4"/>
  </si>
  <si>
    <t>第D2101-2-①号</t>
    <phoneticPr fontId="4"/>
  </si>
  <si>
    <t>第D2101-2-③号</t>
    <phoneticPr fontId="4"/>
  </si>
  <si>
    <t>第D2101-2-④号</t>
    <phoneticPr fontId="4"/>
  </si>
  <si>
    <t>更生管材</t>
    <rPh sb="0" eb="4">
      <t>コウセイカンザイ</t>
    </rPh>
    <phoneticPr fontId="1"/>
  </si>
  <si>
    <t>11.37+0.9=12.27</t>
    <phoneticPr fontId="1"/>
  </si>
  <si>
    <t>21.03+0.9=21.93</t>
    <phoneticPr fontId="1"/>
  </si>
  <si>
    <t>24.55+0.9=25.45</t>
    <phoneticPr fontId="1"/>
  </si>
  <si>
    <t>施工延長L=95.81　施工区間N=5スパン　管更生HPφ200L=91.31</t>
    <rPh sb="12" eb="16">
      <t>セコウクカン</t>
    </rPh>
    <rPh sb="23" eb="26">
      <t>カンコウセイ</t>
    </rPh>
    <phoneticPr fontId="1"/>
  </si>
  <si>
    <t>一式当り</t>
    <rPh sb="0" eb="3">
      <t>イッシキアタ</t>
    </rPh>
    <phoneticPr fontId="4"/>
  </si>
  <si>
    <t>一式当り</t>
    <rPh sb="0" eb="2">
      <t>イッシキ</t>
    </rPh>
    <rPh sb="2" eb="3">
      <t>アタ</t>
    </rPh>
    <phoneticPr fontId="4"/>
  </si>
  <si>
    <t>60*8/45*11.37</t>
    <phoneticPr fontId="1"/>
  </si>
  <si>
    <t>60*8/55*21.03</t>
    <phoneticPr fontId="1"/>
  </si>
  <si>
    <t>60*8/55*25.08</t>
    <phoneticPr fontId="1"/>
  </si>
  <si>
    <t>60*8/55*24.55</t>
    <phoneticPr fontId="1"/>
  </si>
  <si>
    <t>60*8/40*9.28</t>
    <phoneticPr fontId="1"/>
  </si>
  <si>
    <t>60*8/155*24.55</t>
    <phoneticPr fontId="1"/>
  </si>
  <si>
    <t>60*8/155*25.08</t>
    <phoneticPr fontId="1"/>
  </si>
  <si>
    <t>60*8/155*21.03</t>
    <phoneticPr fontId="1"/>
  </si>
  <si>
    <t>60*8/145*11.37</t>
    <phoneticPr fontId="1"/>
  </si>
  <si>
    <t>60*8/130*9.28</t>
    <phoneticPr fontId="1"/>
  </si>
  <si>
    <t>φ200　L=25.08m</t>
    <phoneticPr fontId="1"/>
  </si>
  <si>
    <t>φ200　L=24.55m</t>
    <phoneticPr fontId="1"/>
  </si>
  <si>
    <t>φ200　L=21.03m</t>
    <phoneticPr fontId="1"/>
  </si>
  <si>
    <t>φ200　L=11.37m</t>
    <phoneticPr fontId="1"/>
  </si>
  <si>
    <t>φ200　L=9.28m</t>
    <phoneticPr fontId="1"/>
  </si>
  <si>
    <t>5.9kg×管径0.20ｍ</t>
    <rPh sb="6" eb="8">
      <t>カンケイ</t>
    </rPh>
    <phoneticPr fontId="1"/>
  </si>
  <si>
    <t>参　考　資　料</t>
  </si>
  <si>
    <t>恵那市　大井町地内</t>
  </si>
  <si>
    <t xml:space="preserve">
　　本参考資料は、標準的な施工方法を参考明示したものであり、工事請負契約上の拘束
　力を生じさせるものではない。
　　従って、施工条件及び地質条件等を十分考慮して、仮設、施工方法、安全対策等工事
　目的物を完成させる手段について、設計図書に特別な定めがある場合を除き受注者の責
　任において定めるものとする。
　　なお、本参考資料の内容に関する事項は、質問することが出来ない。
　　また、本参考資料の有効期限は、本工事の入札書の提出期限までとする。
</t>
  </si>
  <si>
    <t>令和０7年度</t>
    <phoneticPr fontId="1"/>
  </si>
  <si>
    <t>原黒岩準幹線45-1ほか管更生工事参考資料</t>
    <rPh sb="0" eb="1">
      <t>ハラ</t>
    </rPh>
    <rPh sb="1" eb="3">
      <t>クロイワ</t>
    </rPh>
    <rPh sb="3" eb="6">
      <t>ジュンカンセン</t>
    </rPh>
    <rPh sb="12" eb="15">
      <t>カンコウセイ</t>
    </rPh>
    <phoneticPr fontId="1"/>
  </si>
  <si>
    <t>原黒岩準幹線45-1ほか管更生工事　仕様書</t>
    <rPh sb="0" eb="6">
      <t>ハラクロイワジュンカンセン</t>
    </rPh>
    <rPh sb="12" eb="17">
      <t>カンコウセイコウジ</t>
    </rPh>
    <rPh sb="18" eb="21">
      <t>シヨウショ</t>
    </rPh>
    <phoneticPr fontId="4"/>
  </si>
  <si>
    <t>1ｍ当り</t>
    <rPh sb="2" eb="3">
      <t>アタ</t>
    </rPh>
    <phoneticPr fontId="1"/>
  </si>
  <si>
    <t>１箇所当り</t>
    <rPh sb="1" eb="4">
      <t>カショアタ</t>
    </rPh>
    <phoneticPr fontId="1"/>
  </si>
  <si>
    <t>1箇所当り</t>
    <rPh sb="1" eb="3">
      <t>カショ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</si>
</sst>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.0000;[Red]\-#,##0.0000"/>
  </numFmts>
  <fonts count="2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b/>
      <sz val="18"/>
      <name val="ＭＳ Ｐ明朝"/>
      <family val="1"/>
      <charset val="128"/>
    </font>
    <font>
      <sz val="6"/>
      <name val="ＭＳ Ｐゴシック"/>
      <family val="3"/>
      <charset val="128"/>
    </font>
    <font>
      <sz val="18"/>
      <name val="ＭＳ Ｐ明朝"/>
      <family val="1"/>
      <charset val="128"/>
    </font>
    <font>
      <sz val="12"/>
      <name val="ＭＳ Ｐ明朝"/>
      <family val="1"/>
      <charset val="128"/>
    </font>
    <font>
      <sz val="11"/>
      <name val="ＭＳ Ｐ明朝"/>
      <family val="1"/>
      <charset val="128"/>
    </font>
    <font>
      <sz val="11"/>
      <name val="ＭＳ 明朝"/>
      <family val="1"/>
      <charset val="128"/>
    </font>
    <font>
      <sz val="12"/>
      <name val="ＭＳ 明朝"/>
      <family val="1"/>
      <charset val="128"/>
    </font>
    <font>
      <sz val="10"/>
      <name val="ＭＳ 明朝"/>
      <family val="1"/>
      <charset val="128"/>
    </font>
    <font>
      <b/>
      <sz val="14"/>
      <name val="ＭＳ 明朝"/>
      <family val="1"/>
      <charset val="128"/>
    </font>
    <font>
      <b/>
      <sz val="18"/>
      <name val="ＭＳ 明朝"/>
      <family val="1"/>
      <charset val="128"/>
    </font>
    <font>
      <b/>
      <sz val="12"/>
      <name val="ＭＳ 明朝"/>
      <family val="1"/>
      <charset val="128"/>
    </font>
    <font>
      <sz val="12"/>
      <name val="ＭＳ Ｐゴシック"/>
      <family val="3"/>
      <charset val="128"/>
    </font>
    <font>
      <sz val="14"/>
      <name val="ＭＳ 明朝"/>
      <family val="1"/>
      <charset val="128"/>
    </font>
    <font>
      <sz val="16"/>
      <name val="ＭＳ Ｐ明朝"/>
      <family val="1"/>
      <charset val="128"/>
    </font>
    <font>
      <b/>
      <sz val="16"/>
      <name val="ＭＳ Ｐ明朝"/>
      <family val="1"/>
      <charset val="128"/>
    </font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scheme val="minor"/>
    </font>
    <font>
      <sz val="22"/>
      <color rgb="FF000000"/>
      <name val="ＭＳ 明朝"/>
      <family val="2"/>
    </font>
    <font>
      <sz val="14"/>
      <color rgb="FF000000"/>
      <name val="ＭＳ 明朝"/>
      <family val="2"/>
    </font>
    <font>
      <sz val="15"/>
      <color rgb="FF000000"/>
      <name val="ＭＳ 明朝"/>
      <family val="2"/>
    </font>
    <font>
      <sz val="16"/>
      <color rgb="FF000000"/>
      <name val="ＭＳ 明朝"/>
      <family val="2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rgb="FFFFFFFF"/>
      </patternFill>
    </fill>
  </fills>
  <borders count="6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5">
    <xf numFmtId="0" fontId="0" fillId="0" borderId="0">
      <alignment vertical="center"/>
    </xf>
    <xf numFmtId="0" fontId="2" fillId="0" borderId="0"/>
    <xf numFmtId="38" fontId="2" fillId="0" borderId="0" applyFont="0" applyFill="0" applyBorder="0" applyAlignment="0" applyProtection="0"/>
    <xf numFmtId="38" fontId="18" fillId="0" borderId="0" applyFont="0" applyFill="0" applyBorder="0" applyAlignment="0" applyProtection="0">
      <alignment vertical="center"/>
    </xf>
    <xf numFmtId="0" fontId="19" fillId="0" borderId="0">
      <alignment vertical="center"/>
    </xf>
  </cellStyleXfs>
  <cellXfs count="171">
    <xf numFmtId="0" fontId="0" fillId="0" borderId="0" xfId="0">
      <alignment vertical="center"/>
    </xf>
    <xf numFmtId="0" fontId="3" fillId="0" borderId="0" xfId="1" applyFont="1" applyAlignment="1">
      <alignment horizontal="centerContinuous" vertical="center"/>
    </xf>
    <xf numFmtId="0" fontId="5" fillId="0" borderId="0" xfId="1" applyFont="1" applyAlignment="1">
      <alignment horizontal="centerContinuous" vertical="center"/>
    </xf>
    <xf numFmtId="0" fontId="5" fillId="0" borderId="0" xfId="1" applyFont="1"/>
    <xf numFmtId="0" fontId="6" fillId="0" borderId="5" xfId="1" applyFont="1" applyBorder="1" applyAlignment="1">
      <alignment horizontal="distributed" vertical="center"/>
    </xf>
    <xf numFmtId="0" fontId="6" fillId="0" borderId="6" xfId="1" applyFont="1" applyBorder="1" applyAlignment="1">
      <alignment horizontal="distributed" vertical="center"/>
    </xf>
    <xf numFmtId="0" fontId="6" fillId="0" borderId="6" xfId="1" applyFont="1" applyBorder="1" applyAlignment="1">
      <alignment horizontal="centerContinuous" vertical="center"/>
    </xf>
    <xf numFmtId="0" fontId="6" fillId="0" borderId="7" xfId="1" applyFont="1" applyBorder="1" applyAlignment="1">
      <alignment horizontal="centerContinuous" vertical="center"/>
    </xf>
    <xf numFmtId="0" fontId="6" fillId="0" borderId="0" xfId="1" applyFont="1" applyAlignment="1">
      <alignment vertical="center"/>
    </xf>
    <xf numFmtId="0" fontId="7" fillId="2" borderId="8" xfId="1" applyFont="1" applyFill="1" applyBorder="1" applyAlignment="1">
      <alignment vertical="center" shrinkToFit="1"/>
    </xf>
    <xf numFmtId="0" fontId="7" fillId="2" borderId="9" xfId="1" applyFont="1" applyFill="1" applyBorder="1" applyAlignment="1">
      <alignment vertical="center"/>
    </xf>
    <xf numFmtId="38" fontId="7" fillId="2" borderId="9" xfId="2" applyFont="1" applyFill="1" applyBorder="1" applyAlignment="1">
      <alignment vertical="center"/>
    </xf>
    <xf numFmtId="0" fontId="7" fillId="2" borderId="10" xfId="1" applyFont="1" applyFill="1" applyBorder="1" applyAlignment="1">
      <alignment vertical="center"/>
    </xf>
    <xf numFmtId="0" fontId="7" fillId="2" borderId="0" xfId="1" applyFont="1" applyFill="1" applyAlignment="1">
      <alignment vertical="center"/>
    </xf>
    <xf numFmtId="0" fontId="7" fillId="2" borderId="11" xfId="1" applyFont="1" applyFill="1" applyBorder="1" applyAlignment="1">
      <alignment vertical="center"/>
    </xf>
    <xf numFmtId="0" fontId="6" fillId="2" borderId="0" xfId="1" applyFont="1" applyFill="1" applyAlignment="1">
      <alignment vertical="center"/>
    </xf>
    <xf numFmtId="0" fontId="7" fillId="0" borderId="8" xfId="1" applyFont="1" applyBorder="1" applyAlignment="1">
      <alignment vertical="center"/>
    </xf>
    <xf numFmtId="0" fontId="7" fillId="0" borderId="9" xfId="1" applyFont="1" applyBorder="1" applyAlignment="1">
      <alignment vertical="center"/>
    </xf>
    <xf numFmtId="0" fontId="7" fillId="0" borderId="9" xfId="1" applyFont="1" applyBorder="1" applyAlignment="1">
      <alignment horizontal="center" vertical="center"/>
    </xf>
    <xf numFmtId="38" fontId="7" fillId="0" borderId="9" xfId="2" applyFont="1" applyBorder="1" applyAlignment="1">
      <alignment vertical="center"/>
    </xf>
    <xf numFmtId="38" fontId="7" fillId="0" borderId="12" xfId="1" applyNumberFormat="1" applyFont="1" applyBorder="1" applyAlignment="1">
      <alignment vertical="center"/>
    </xf>
    <xf numFmtId="0" fontId="7" fillId="0" borderId="0" xfId="1" applyFont="1" applyAlignment="1">
      <alignment vertical="center"/>
    </xf>
    <xf numFmtId="0" fontId="7" fillId="0" borderId="11" xfId="1" applyFont="1" applyBorder="1" applyAlignment="1">
      <alignment vertical="center"/>
    </xf>
    <xf numFmtId="0" fontId="7" fillId="2" borderId="13" xfId="1" applyFont="1" applyFill="1" applyBorder="1" applyAlignment="1">
      <alignment vertical="center"/>
    </xf>
    <xf numFmtId="0" fontId="7" fillId="2" borderId="14" xfId="1" applyFont="1" applyFill="1" applyBorder="1" applyAlignment="1">
      <alignment vertical="center"/>
    </xf>
    <xf numFmtId="38" fontId="7" fillId="2" borderId="14" xfId="2" applyFont="1" applyFill="1" applyBorder="1" applyAlignment="1">
      <alignment vertical="center"/>
    </xf>
    <xf numFmtId="0" fontId="7" fillId="2" borderId="15" xfId="1" applyFont="1" applyFill="1" applyBorder="1" applyAlignment="1">
      <alignment vertical="center"/>
    </xf>
    <xf numFmtId="0" fontId="7" fillId="2" borderId="16" xfId="1" applyFont="1" applyFill="1" applyBorder="1" applyAlignment="1">
      <alignment vertical="center"/>
    </xf>
    <xf numFmtId="0" fontId="7" fillId="0" borderId="17" xfId="1" applyFont="1" applyBorder="1" applyAlignment="1">
      <alignment vertical="center"/>
    </xf>
    <xf numFmtId="0" fontId="7" fillId="0" borderId="18" xfId="1" applyFont="1" applyBorder="1" applyAlignment="1">
      <alignment vertical="center"/>
    </xf>
    <xf numFmtId="38" fontId="7" fillId="0" borderId="18" xfId="1" applyNumberFormat="1" applyFont="1" applyBorder="1" applyAlignment="1">
      <alignment vertical="center"/>
    </xf>
    <xf numFmtId="0" fontId="7" fillId="0" borderId="12" xfId="1" applyFont="1" applyBorder="1" applyAlignment="1">
      <alignment vertical="center"/>
    </xf>
    <xf numFmtId="2" fontId="7" fillId="0" borderId="12" xfId="1" applyNumberFormat="1" applyFont="1" applyBorder="1" applyAlignment="1">
      <alignment vertical="center"/>
    </xf>
    <xf numFmtId="0" fontId="7" fillId="0" borderId="19" xfId="1" applyFont="1" applyBorder="1" applyAlignment="1">
      <alignment vertical="center"/>
    </xf>
    <xf numFmtId="0" fontId="7" fillId="0" borderId="18" xfId="1" applyFont="1" applyBorder="1" applyAlignment="1">
      <alignment horizontal="center" vertical="center"/>
    </xf>
    <xf numFmtId="38" fontId="7" fillId="0" borderId="18" xfId="2" applyFont="1" applyBorder="1" applyAlignment="1">
      <alignment vertical="center"/>
    </xf>
    <xf numFmtId="176" fontId="7" fillId="0" borderId="12" xfId="1" applyNumberFormat="1" applyFont="1" applyBorder="1" applyAlignment="1">
      <alignment vertical="center"/>
    </xf>
    <xf numFmtId="38" fontId="7" fillId="0" borderId="9" xfId="1" applyNumberFormat="1" applyFont="1" applyBorder="1" applyAlignment="1">
      <alignment vertical="center"/>
    </xf>
    <xf numFmtId="40" fontId="7" fillId="0" borderId="0" xfId="2" applyNumberFormat="1" applyFont="1" applyBorder="1" applyAlignment="1">
      <alignment vertical="center"/>
    </xf>
    <xf numFmtId="0" fontId="7" fillId="0" borderId="20" xfId="1" applyFont="1" applyBorder="1" applyAlignment="1">
      <alignment vertical="center"/>
    </xf>
    <xf numFmtId="0" fontId="7" fillId="0" borderId="21" xfId="1" applyFont="1" applyBorder="1" applyAlignment="1">
      <alignment vertical="center"/>
    </xf>
    <xf numFmtId="0" fontId="7" fillId="0" borderId="22" xfId="1" applyFont="1" applyBorder="1" applyAlignment="1">
      <alignment vertical="center"/>
    </xf>
    <xf numFmtId="0" fontId="7" fillId="0" borderId="22" xfId="1" applyFont="1" applyBorder="1" applyAlignment="1">
      <alignment horizontal="center" vertical="center"/>
    </xf>
    <xf numFmtId="38" fontId="7" fillId="0" borderId="22" xfId="1" applyNumberFormat="1" applyFont="1" applyBorder="1" applyAlignment="1">
      <alignment vertical="center"/>
    </xf>
    <xf numFmtId="38" fontId="7" fillId="0" borderId="22" xfId="2" applyFont="1" applyBorder="1" applyAlignment="1">
      <alignment vertical="center"/>
    </xf>
    <xf numFmtId="0" fontId="7" fillId="0" borderId="23" xfId="1" applyFont="1" applyBorder="1" applyAlignment="1">
      <alignment vertical="center"/>
    </xf>
    <xf numFmtId="0" fontId="7" fillId="0" borderId="24" xfId="1" applyFont="1" applyBorder="1" applyAlignment="1">
      <alignment vertical="center"/>
    </xf>
    <xf numFmtId="0" fontId="7" fillId="0" borderId="0" xfId="1" applyFont="1"/>
    <xf numFmtId="0" fontId="8" fillId="0" borderId="1" xfId="1" applyFont="1" applyBorder="1" applyAlignment="1">
      <alignment vertical="distributed" textRotation="255"/>
    </xf>
    <xf numFmtId="0" fontId="9" fillId="0" borderId="1" xfId="1" applyFont="1" applyBorder="1" applyAlignment="1">
      <alignment horizontal="distributed" vertical="center" justifyLastLine="1"/>
    </xf>
    <xf numFmtId="0" fontId="9" fillId="0" borderId="1" xfId="1" applyFont="1" applyBorder="1" applyAlignment="1">
      <alignment vertical="distributed" textRotation="255"/>
    </xf>
    <xf numFmtId="0" fontId="9" fillId="0" borderId="1" xfId="1" applyFont="1" applyBorder="1"/>
    <xf numFmtId="0" fontId="9" fillId="0" borderId="1" xfId="1" applyFont="1" applyBorder="1" applyAlignment="1">
      <alignment horizontal="center"/>
    </xf>
    <xf numFmtId="0" fontId="10" fillId="0" borderId="1" xfId="1" applyFont="1" applyBorder="1" applyAlignment="1">
      <alignment vertical="distributed" textRotation="255"/>
    </xf>
    <xf numFmtId="0" fontId="9" fillId="0" borderId="0" xfId="1" applyFont="1"/>
    <xf numFmtId="0" fontId="11" fillId="0" borderId="3" xfId="1" applyFont="1" applyBorder="1" applyAlignment="1">
      <alignment vertical="center"/>
    </xf>
    <xf numFmtId="0" fontId="9" fillId="0" borderId="2" xfId="1" applyFont="1" applyBorder="1"/>
    <xf numFmtId="0" fontId="12" fillId="0" borderId="2" xfId="1" applyFont="1" applyBorder="1" applyAlignment="1">
      <alignment vertical="center"/>
    </xf>
    <xf numFmtId="0" fontId="13" fillId="0" borderId="2" xfId="1" applyFont="1" applyBorder="1"/>
    <xf numFmtId="0" fontId="13" fillId="0" borderId="2" xfId="1" applyFont="1" applyBorder="1" applyAlignment="1">
      <alignment vertical="center"/>
    </xf>
    <xf numFmtId="0" fontId="13" fillId="0" borderId="4" xfId="1" applyFont="1" applyBorder="1"/>
    <xf numFmtId="0" fontId="13" fillId="0" borderId="0" xfId="1" applyFont="1"/>
    <xf numFmtId="0" fontId="15" fillId="0" borderId="25" xfId="1" applyFont="1" applyBorder="1"/>
    <xf numFmtId="0" fontId="9" fillId="0" borderId="26" xfId="1" applyFont="1" applyBorder="1"/>
    <xf numFmtId="0" fontId="9" fillId="0" borderId="27" xfId="1" applyFont="1" applyBorder="1"/>
    <xf numFmtId="0" fontId="15" fillId="0" borderId="0" xfId="1" applyFont="1"/>
    <xf numFmtId="0" fontId="15" fillId="0" borderId="28" xfId="1" applyFont="1" applyBorder="1" applyAlignment="1">
      <alignment textRotation="255"/>
    </xf>
    <xf numFmtId="0" fontId="9" fillId="0" borderId="11" xfId="1" applyFont="1" applyBorder="1"/>
    <xf numFmtId="0" fontId="15" fillId="0" borderId="28" xfId="1" applyFont="1" applyBorder="1" applyAlignment="1">
      <alignment horizontal="center" vertical="center"/>
    </xf>
    <xf numFmtId="0" fontId="15" fillId="0" borderId="33" xfId="1" applyFont="1" applyBorder="1" applyAlignment="1">
      <alignment horizontal="center" vertical="center"/>
    </xf>
    <xf numFmtId="0" fontId="9" fillId="0" borderId="23" xfId="1" applyFont="1" applyBorder="1"/>
    <xf numFmtId="38" fontId="7" fillId="0" borderId="23" xfId="1" applyNumberFormat="1" applyFont="1" applyBorder="1" applyAlignment="1">
      <alignment vertical="center"/>
    </xf>
    <xf numFmtId="38" fontId="7" fillId="0" borderId="0" xfId="1" applyNumberFormat="1" applyFont="1" applyAlignment="1">
      <alignment vertical="center"/>
    </xf>
    <xf numFmtId="0" fontId="16" fillId="0" borderId="26" xfId="1" applyFont="1" applyBorder="1" applyAlignment="1">
      <alignment vertical="center"/>
    </xf>
    <xf numFmtId="0" fontId="16" fillId="0" borderId="26" xfId="1" applyFont="1" applyBorder="1" applyAlignment="1">
      <alignment horizontal="center" vertical="center"/>
    </xf>
    <xf numFmtId="38" fontId="16" fillId="0" borderId="26" xfId="2" applyFont="1" applyBorder="1" applyAlignment="1">
      <alignment vertical="center"/>
    </xf>
    <xf numFmtId="0" fontId="17" fillId="0" borderId="27" xfId="1" applyFont="1" applyBorder="1" applyAlignment="1">
      <alignment vertical="center"/>
    </xf>
    <xf numFmtId="0" fontId="16" fillId="0" borderId="0" xfId="1" applyFont="1" applyAlignment="1">
      <alignment vertical="center"/>
    </xf>
    <xf numFmtId="0" fontId="6" fillId="0" borderId="17" xfId="1" applyFont="1" applyBorder="1" applyAlignment="1">
      <alignment vertical="center"/>
    </xf>
    <xf numFmtId="0" fontId="6" fillId="0" borderId="0" xfId="1" applyFont="1" applyAlignment="1">
      <alignment horizontal="center" vertical="center"/>
    </xf>
    <xf numFmtId="38" fontId="17" fillId="0" borderId="0" xfId="2" applyFont="1" applyBorder="1" applyAlignment="1">
      <alignment vertical="center"/>
    </xf>
    <xf numFmtId="0" fontId="6" fillId="0" borderId="11" xfId="1" applyFont="1" applyBorder="1" applyAlignment="1">
      <alignment vertical="center"/>
    </xf>
    <xf numFmtId="0" fontId="6" fillId="0" borderId="39" xfId="1" applyFont="1" applyBorder="1" applyAlignment="1">
      <alignment vertical="center"/>
    </xf>
    <xf numFmtId="0" fontId="16" fillId="0" borderId="23" xfId="1" applyFont="1" applyBorder="1" applyAlignment="1">
      <alignment vertical="center"/>
    </xf>
    <xf numFmtId="0" fontId="16" fillId="0" borderId="23" xfId="1" applyFont="1" applyBorder="1" applyAlignment="1">
      <alignment horizontal="center" vertical="center"/>
    </xf>
    <xf numFmtId="38" fontId="16" fillId="0" borderId="23" xfId="2" applyFont="1" applyBorder="1" applyAlignment="1">
      <alignment horizontal="right" vertical="center"/>
    </xf>
    <xf numFmtId="0" fontId="17" fillId="0" borderId="24" xfId="1" applyFont="1" applyBorder="1" applyAlignment="1">
      <alignment vertical="center"/>
    </xf>
    <xf numFmtId="0" fontId="6" fillId="0" borderId="40" xfId="1" applyFont="1" applyBorder="1" applyAlignment="1">
      <alignment horizontal="distributed" vertical="center"/>
    </xf>
    <xf numFmtId="0" fontId="6" fillId="0" borderId="41" xfId="1" applyFont="1" applyBorder="1" applyAlignment="1">
      <alignment horizontal="distributed" vertical="center"/>
    </xf>
    <xf numFmtId="0" fontId="6" fillId="0" borderId="41" xfId="1" applyFont="1" applyBorder="1" applyAlignment="1">
      <alignment horizontal="center" vertical="center"/>
    </xf>
    <xf numFmtId="38" fontId="6" fillId="0" borderId="41" xfId="2" applyFont="1" applyBorder="1" applyAlignment="1">
      <alignment horizontal="distributed" vertical="center"/>
    </xf>
    <xf numFmtId="0" fontId="6" fillId="0" borderId="42" xfId="1" applyFont="1" applyBorder="1" applyAlignment="1">
      <alignment horizontal="distributed" vertical="center"/>
    </xf>
    <xf numFmtId="0" fontId="6" fillId="2" borderId="43" xfId="1" applyFont="1" applyFill="1" applyBorder="1" applyAlignment="1">
      <alignment vertical="center"/>
    </xf>
    <xf numFmtId="0" fontId="6" fillId="2" borderId="44" xfId="1" applyFont="1" applyFill="1" applyBorder="1" applyAlignment="1">
      <alignment vertical="center"/>
    </xf>
    <xf numFmtId="0" fontId="6" fillId="2" borderId="44" xfId="1" applyFont="1" applyFill="1" applyBorder="1" applyAlignment="1">
      <alignment horizontal="center" vertical="center"/>
    </xf>
    <xf numFmtId="38" fontId="6" fillId="2" borderId="44" xfId="2" applyFont="1" applyFill="1" applyBorder="1" applyAlignment="1">
      <alignment vertical="center"/>
    </xf>
    <xf numFmtId="0" fontId="6" fillId="2" borderId="45" xfId="1" applyFont="1" applyFill="1" applyBorder="1" applyAlignment="1">
      <alignment vertical="center"/>
    </xf>
    <xf numFmtId="0" fontId="6" fillId="0" borderId="20" xfId="1" applyFont="1" applyBorder="1" applyAlignment="1">
      <alignment vertical="center"/>
    </xf>
    <xf numFmtId="0" fontId="6" fillId="0" borderId="18" xfId="1" applyFont="1" applyBorder="1" applyAlignment="1">
      <alignment vertical="center"/>
    </xf>
    <xf numFmtId="0" fontId="6" fillId="0" borderId="18" xfId="1" applyFont="1" applyBorder="1" applyAlignment="1">
      <alignment horizontal="center" vertical="center"/>
    </xf>
    <xf numFmtId="38" fontId="6" fillId="0" borderId="18" xfId="1" applyNumberFormat="1" applyFont="1" applyBorder="1" applyAlignment="1">
      <alignment vertical="center"/>
    </xf>
    <xf numFmtId="38" fontId="6" fillId="0" borderId="18" xfId="2" applyFont="1" applyBorder="1" applyAlignment="1">
      <alignment vertical="center"/>
    </xf>
    <xf numFmtId="0" fontId="6" fillId="0" borderId="46" xfId="1" applyFont="1" applyBorder="1" applyAlignment="1">
      <alignment horizontal="left" vertical="center"/>
    </xf>
    <xf numFmtId="0" fontId="6" fillId="2" borderId="8" xfId="1" applyFont="1" applyFill="1" applyBorder="1" applyAlignment="1">
      <alignment vertical="center"/>
    </xf>
    <xf numFmtId="0" fontId="6" fillId="2" borderId="9" xfId="1" applyFont="1" applyFill="1" applyBorder="1" applyAlignment="1">
      <alignment vertical="center"/>
    </xf>
    <xf numFmtId="0" fontId="6" fillId="2" borderId="9" xfId="1" applyFont="1" applyFill="1" applyBorder="1" applyAlignment="1">
      <alignment horizontal="center" vertical="center"/>
    </xf>
    <xf numFmtId="38" fontId="6" fillId="2" borderId="9" xfId="2" applyFont="1" applyFill="1" applyBorder="1" applyAlignment="1">
      <alignment vertical="center"/>
    </xf>
    <xf numFmtId="0" fontId="6" fillId="2" borderId="47" xfId="1" applyFont="1" applyFill="1" applyBorder="1" applyAlignment="1">
      <alignment vertical="center"/>
    </xf>
    <xf numFmtId="0" fontId="6" fillId="0" borderId="47" xfId="1" applyFont="1" applyBorder="1" applyAlignment="1">
      <alignment vertical="center"/>
    </xf>
    <xf numFmtId="0" fontId="6" fillId="2" borderId="13" xfId="1" applyFont="1" applyFill="1" applyBorder="1" applyAlignment="1">
      <alignment vertical="center"/>
    </xf>
    <xf numFmtId="0" fontId="6" fillId="2" borderId="14" xfId="1" applyFont="1" applyFill="1" applyBorder="1" applyAlignment="1">
      <alignment vertical="center"/>
    </xf>
    <xf numFmtId="0" fontId="6" fillId="2" borderId="14" xfId="1" applyFont="1" applyFill="1" applyBorder="1" applyAlignment="1">
      <alignment horizontal="center" vertical="center"/>
    </xf>
    <xf numFmtId="38" fontId="6" fillId="2" borderId="14" xfId="2" applyFont="1" applyFill="1" applyBorder="1" applyAlignment="1">
      <alignment vertical="center"/>
    </xf>
    <xf numFmtId="0" fontId="6" fillId="2" borderId="48" xfId="1" applyFont="1" applyFill="1" applyBorder="1" applyAlignment="1">
      <alignment vertical="center"/>
    </xf>
    <xf numFmtId="0" fontId="6" fillId="0" borderId="46" xfId="1" applyFont="1" applyBorder="1" applyAlignment="1">
      <alignment vertical="center"/>
    </xf>
    <xf numFmtId="0" fontId="6" fillId="0" borderId="9" xfId="1" applyFont="1" applyBorder="1" applyAlignment="1">
      <alignment vertical="center"/>
    </xf>
    <xf numFmtId="0" fontId="6" fillId="0" borderId="9" xfId="1" applyFont="1" applyBorder="1" applyAlignment="1">
      <alignment horizontal="center" vertical="center"/>
    </xf>
    <xf numFmtId="0" fontId="6" fillId="0" borderId="21" xfId="1" applyFont="1" applyBorder="1" applyAlignment="1">
      <alignment vertical="center"/>
    </xf>
    <xf numFmtId="0" fontId="6" fillId="0" borderId="22" xfId="1" applyFont="1" applyBorder="1" applyAlignment="1">
      <alignment vertical="center"/>
    </xf>
    <xf numFmtId="0" fontId="6" fillId="0" borderId="22" xfId="1" applyFont="1" applyBorder="1" applyAlignment="1">
      <alignment horizontal="center" vertical="center"/>
    </xf>
    <xf numFmtId="38" fontId="6" fillId="0" borderId="22" xfId="2" applyFont="1" applyBorder="1" applyAlignment="1">
      <alignment vertical="center"/>
    </xf>
    <xf numFmtId="0" fontId="6" fillId="0" borderId="49" xfId="1" applyFont="1" applyBorder="1" applyAlignment="1">
      <alignment vertical="center"/>
    </xf>
    <xf numFmtId="0" fontId="6" fillId="0" borderId="46" xfId="1" applyFont="1" applyBorder="1" applyAlignment="1">
      <alignment vertical="center" shrinkToFit="1"/>
    </xf>
    <xf numFmtId="0" fontId="6" fillId="0" borderId="0" xfId="1" applyFont="1"/>
    <xf numFmtId="0" fontId="6" fillId="0" borderId="0" xfId="1" applyFont="1" applyAlignment="1">
      <alignment horizontal="center"/>
    </xf>
    <xf numFmtId="38" fontId="6" fillId="0" borderId="0" xfId="2" applyFont="1"/>
    <xf numFmtId="0" fontId="6" fillId="0" borderId="20" xfId="1" applyFont="1" applyBorder="1" applyAlignment="1">
      <alignment vertical="center" shrinkToFit="1"/>
    </xf>
    <xf numFmtId="0" fontId="6" fillId="2" borderId="48" xfId="1" applyFont="1" applyFill="1" applyBorder="1" applyAlignment="1">
      <alignment vertical="center" shrinkToFit="1"/>
    </xf>
    <xf numFmtId="0" fontId="6" fillId="0" borderId="18" xfId="1" applyFont="1" applyBorder="1" applyAlignment="1">
      <alignment horizontal="center" vertical="center" shrinkToFit="1"/>
    </xf>
    <xf numFmtId="0" fontId="6" fillId="0" borderId="18" xfId="1" applyFont="1" applyBorder="1" applyAlignment="1">
      <alignment vertical="center" shrinkToFit="1"/>
    </xf>
    <xf numFmtId="38" fontId="7" fillId="0" borderId="9" xfId="1" applyNumberFormat="1" applyFont="1" applyBorder="1" applyAlignment="1">
      <alignment horizontal="center" vertical="center"/>
    </xf>
    <xf numFmtId="2" fontId="7" fillId="0" borderId="0" xfId="1" applyNumberFormat="1" applyFont="1" applyAlignment="1">
      <alignment vertical="center"/>
    </xf>
    <xf numFmtId="40" fontId="7" fillId="0" borderId="23" xfId="2" applyNumberFormat="1" applyFont="1" applyBorder="1" applyAlignment="1">
      <alignment vertical="center"/>
    </xf>
    <xf numFmtId="38" fontId="7" fillId="0" borderId="9" xfId="3" applyFont="1" applyBorder="1" applyAlignment="1">
      <alignment vertical="center"/>
    </xf>
    <xf numFmtId="0" fontId="6" fillId="0" borderId="8" xfId="1" applyFont="1" applyBorder="1" applyAlignment="1">
      <alignment vertical="center"/>
    </xf>
    <xf numFmtId="38" fontId="6" fillId="0" borderId="9" xfId="1" applyNumberFormat="1" applyFont="1" applyBorder="1" applyAlignment="1">
      <alignment vertical="center"/>
    </xf>
    <xf numFmtId="0" fontId="7" fillId="0" borderId="38" xfId="0" applyFont="1" applyBorder="1" applyAlignment="1">
      <alignment horizontal="center" vertical="center"/>
    </xf>
    <xf numFmtId="0" fontId="19" fillId="3" borderId="0" xfId="4" applyFill="1" applyAlignment="1" applyProtection="1">
      <alignment wrapText="1"/>
      <protection locked="0"/>
    </xf>
    <xf numFmtId="0" fontId="19" fillId="0" borderId="0" xfId="4">
      <alignment vertical="center"/>
    </xf>
    <xf numFmtId="0" fontId="19" fillId="3" borderId="50" xfId="4" applyFill="1" applyBorder="1" applyAlignment="1" applyProtection="1">
      <alignment wrapText="1"/>
      <protection locked="0"/>
    </xf>
    <xf numFmtId="0" fontId="19" fillId="3" borderId="51" xfId="4" applyFill="1" applyBorder="1" applyAlignment="1" applyProtection="1">
      <alignment wrapText="1"/>
      <protection locked="0"/>
    </xf>
    <xf numFmtId="0" fontId="19" fillId="3" borderId="52" xfId="4" applyFill="1" applyBorder="1" applyAlignment="1" applyProtection="1">
      <alignment wrapText="1"/>
      <protection locked="0"/>
    </xf>
    <xf numFmtId="0" fontId="19" fillId="3" borderId="54" xfId="4" applyFill="1" applyBorder="1" applyAlignment="1" applyProtection="1">
      <alignment wrapText="1"/>
      <protection locked="0"/>
    </xf>
    <xf numFmtId="0" fontId="19" fillId="3" borderId="55" xfId="4" applyFill="1" applyBorder="1" applyAlignment="1" applyProtection="1">
      <alignment wrapText="1"/>
      <protection locked="0"/>
    </xf>
    <xf numFmtId="0" fontId="19" fillId="3" borderId="57" xfId="4" applyFill="1" applyBorder="1" applyAlignment="1" applyProtection="1">
      <alignment wrapText="1"/>
      <protection locked="0"/>
    </xf>
    <xf numFmtId="0" fontId="19" fillId="3" borderId="58" xfId="4" applyFill="1" applyBorder="1" applyAlignment="1" applyProtection="1">
      <alignment wrapText="1"/>
      <protection locked="0"/>
    </xf>
    <xf numFmtId="0" fontId="19" fillId="3" borderId="59" xfId="4" applyFill="1" applyBorder="1" applyAlignment="1" applyProtection="1">
      <alignment wrapText="1"/>
      <protection locked="0"/>
    </xf>
    <xf numFmtId="0" fontId="21" fillId="3" borderId="0" xfId="4" applyFont="1" applyFill="1" applyAlignment="1">
      <alignment horizontal="left" vertical="center"/>
    </xf>
    <xf numFmtId="0" fontId="23" fillId="3" borderId="56" xfId="4" applyFont="1" applyFill="1" applyBorder="1" applyAlignment="1">
      <alignment horizontal="left" vertical="top" wrapText="1"/>
    </xf>
    <xf numFmtId="0" fontId="20" fillId="3" borderId="53" xfId="4" applyFont="1" applyFill="1" applyBorder="1" applyAlignment="1">
      <alignment horizontal="center" vertical="center"/>
    </xf>
    <xf numFmtId="0" fontId="22" fillId="3" borderId="0" xfId="4" applyFont="1" applyFill="1" applyAlignment="1">
      <alignment horizontal="left" vertical="center"/>
    </xf>
    <xf numFmtId="0" fontId="21" fillId="3" borderId="0" xfId="4" applyFont="1" applyFill="1" applyAlignment="1">
      <alignment horizontal="left" vertical="center" wrapText="1"/>
    </xf>
    <xf numFmtId="0" fontId="11" fillId="0" borderId="2" xfId="1" applyFont="1" applyBorder="1" applyAlignment="1">
      <alignment horizontal="left" vertical="center" shrinkToFit="1"/>
    </xf>
    <xf numFmtId="0" fontId="11" fillId="0" borderId="4" xfId="1" applyFont="1" applyBorder="1" applyAlignment="1">
      <alignment horizontal="left" vertical="center" shrinkToFit="1"/>
    </xf>
    <xf numFmtId="0" fontId="9" fillId="0" borderId="34" xfId="1" applyFont="1" applyBorder="1" applyAlignment="1">
      <alignment horizontal="distributed" vertical="center" justifyLastLine="1"/>
    </xf>
    <xf numFmtId="0" fontId="9" fillId="0" borderId="35" xfId="1" applyFont="1" applyBorder="1" applyAlignment="1">
      <alignment horizontal="center" vertical="center"/>
    </xf>
    <xf numFmtId="0" fontId="9" fillId="0" borderId="36" xfId="1" applyFont="1" applyBorder="1" applyAlignment="1">
      <alignment horizontal="center" vertical="center"/>
    </xf>
    <xf numFmtId="0" fontId="9" fillId="0" borderId="37" xfId="1" applyFont="1" applyBorder="1" applyAlignment="1">
      <alignment horizontal="center" vertical="center"/>
    </xf>
    <xf numFmtId="0" fontId="13" fillId="0" borderId="2" xfId="1" applyFont="1" applyBorder="1" applyAlignment="1">
      <alignment horizontal="distributed" vertical="center" justifyLastLine="1"/>
    </xf>
    <xf numFmtId="0" fontId="14" fillId="0" borderId="2" xfId="1" applyFont="1" applyBorder="1" applyAlignment="1">
      <alignment horizontal="distributed" vertical="center" justifyLastLine="1"/>
    </xf>
    <xf numFmtId="0" fontId="13" fillId="0" borderId="2" xfId="1" applyFont="1" applyBorder="1" applyAlignment="1">
      <alignment horizontal="center" vertical="center" shrinkToFit="1"/>
    </xf>
    <xf numFmtId="0" fontId="9" fillId="0" borderId="29" xfId="1" applyFont="1" applyBorder="1" applyAlignment="1">
      <alignment horizontal="distributed" vertical="center" justifyLastLine="1"/>
    </xf>
    <xf numFmtId="0" fontId="9" fillId="0" borderId="30" xfId="1" applyFont="1" applyBorder="1" applyAlignment="1">
      <alignment horizontal="distributed" vertical="center" justifyLastLine="1"/>
    </xf>
    <xf numFmtId="0" fontId="9" fillId="0" borderId="31" xfId="1" applyFont="1" applyBorder="1" applyAlignment="1">
      <alignment horizontal="distributed" vertical="center" justifyLastLine="1"/>
    </xf>
    <xf numFmtId="0" fontId="9" fillId="0" borderId="32" xfId="1" applyFont="1" applyBorder="1" applyAlignment="1">
      <alignment horizontal="distributed" vertical="center" justifyLastLine="1"/>
    </xf>
    <xf numFmtId="0" fontId="9" fillId="0" borderId="29" xfId="1" applyFont="1" applyBorder="1" applyAlignment="1">
      <alignment horizontal="center" vertical="center"/>
    </xf>
    <xf numFmtId="0" fontId="9" fillId="0" borderId="30" xfId="1" applyFont="1" applyBorder="1" applyAlignment="1">
      <alignment horizontal="center" vertical="center"/>
    </xf>
    <xf numFmtId="0" fontId="9" fillId="0" borderId="31" xfId="1" applyFont="1" applyBorder="1" applyAlignment="1">
      <alignment horizontal="center" vertical="center"/>
    </xf>
    <xf numFmtId="38" fontId="17" fillId="0" borderId="17" xfId="2" applyFont="1" applyBorder="1" applyAlignment="1">
      <alignment horizontal="center" vertical="center"/>
    </xf>
    <xf numFmtId="38" fontId="17" fillId="0" borderId="0" xfId="2" applyFont="1" applyBorder="1" applyAlignment="1">
      <alignment horizontal="center" vertical="center"/>
    </xf>
    <xf numFmtId="38" fontId="17" fillId="0" borderId="11" xfId="2" applyFont="1" applyBorder="1" applyAlignment="1">
      <alignment horizontal="center" vertical="center"/>
    </xf>
  </cellXfs>
  <cellStyles count="5">
    <cellStyle name="桁区切り" xfId="3" builtinId="6"/>
    <cellStyle name="桁区切り 2" xfId="2" xr:uid="{6321D260-D2DB-4B06-8947-C853DFE307F2}"/>
    <cellStyle name="標準" xfId="0" builtinId="0"/>
    <cellStyle name="標準 2" xfId="1" xr:uid="{918A4552-D3E8-4D57-9E46-C1416ED7DB24}"/>
    <cellStyle name="標準 3" xfId="4" xr:uid="{4901942D-8DD3-4244-BD79-9062D3647AE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E9AF5C-6644-4A81-94DD-B0B773BF61AE}">
  <sheetPr>
    <outlinePr summaryBelow="0"/>
    <pageSetUpPr fitToPage="1"/>
  </sheetPr>
  <dimension ref="A1:I14"/>
  <sheetViews>
    <sheetView tabSelected="1" workbookViewId="0">
      <selection activeCell="D1" sqref="D1"/>
    </sheetView>
  </sheetViews>
  <sheetFormatPr defaultRowHeight="18" x14ac:dyDescent="0.45"/>
  <cols>
    <col min="1" max="1" width="3.296875" style="138" customWidth="1"/>
    <col min="2" max="2" width="5.296875" style="138" customWidth="1"/>
    <col min="3" max="3" width="0.19921875" style="138" customWidth="1"/>
    <col min="4" max="4" width="21.19921875" style="138" customWidth="1"/>
    <col min="5" max="5" width="0.19921875" style="138" customWidth="1"/>
    <col min="6" max="6" width="14.796875" style="138" customWidth="1"/>
    <col min="7" max="7" width="86.796875" style="138" customWidth="1"/>
    <col min="8" max="8" width="5.19921875" style="138" customWidth="1"/>
    <col min="9" max="9" width="3.296875" style="138" customWidth="1"/>
    <col min="10" max="16384" width="8.796875" style="138"/>
  </cols>
  <sheetData>
    <row r="1" spans="1:9" ht="40.049999999999997" customHeight="1" x14ac:dyDescent="0.45">
      <c r="A1" s="137"/>
      <c r="B1" s="137"/>
      <c r="C1" s="137"/>
      <c r="D1" s="137"/>
      <c r="E1" s="137"/>
      <c r="F1" s="137"/>
      <c r="G1" s="137"/>
      <c r="H1" s="137"/>
      <c r="I1" s="137"/>
    </row>
    <row r="2" spans="1:9" ht="19.95" customHeight="1" x14ac:dyDescent="0.45">
      <c r="A2" s="137"/>
      <c r="B2" s="139"/>
      <c r="C2" s="140"/>
      <c r="D2" s="140"/>
      <c r="E2" s="140"/>
      <c r="F2" s="140"/>
      <c r="G2" s="140"/>
      <c r="H2" s="141"/>
      <c r="I2" s="137"/>
    </row>
    <row r="3" spans="1:9" ht="31.05" customHeight="1" x14ac:dyDescent="0.45">
      <c r="A3" s="137"/>
      <c r="B3" s="149" t="s">
        <v>370</v>
      </c>
      <c r="C3" s="149"/>
      <c r="D3" s="149"/>
      <c r="E3" s="149"/>
      <c r="F3" s="149"/>
      <c r="G3" s="149"/>
      <c r="H3" s="149"/>
      <c r="I3" s="137"/>
    </row>
    <row r="4" spans="1:9" ht="19.05" customHeight="1" x14ac:dyDescent="0.45">
      <c r="A4" s="137"/>
      <c r="B4" s="142"/>
      <c r="C4" s="137"/>
      <c r="D4" s="137"/>
      <c r="E4" s="137"/>
      <c r="F4" s="137"/>
      <c r="G4" s="137"/>
      <c r="H4" s="143"/>
      <c r="I4" s="137"/>
    </row>
    <row r="5" spans="1:9" ht="31.05" customHeight="1" x14ac:dyDescent="0.45">
      <c r="A5" s="137"/>
      <c r="B5" s="142"/>
      <c r="C5" s="147" t="s">
        <v>373</v>
      </c>
      <c r="D5" s="147"/>
      <c r="E5" s="137"/>
      <c r="F5" s="137"/>
      <c r="G5" s="137"/>
      <c r="H5" s="143"/>
      <c r="I5" s="137"/>
    </row>
    <row r="6" spans="1:9" ht="19.95" customHeight="1" x14ac:dyDescent="0.45">
      <c r="A6" s="137"/>
      <c r="B6" s="142"/>
      <c r="C6" s="150"/>
      <c r="D6" s="150"/>
      <c r="E6" s="150"/>
      <c r="F6" s="150"/>
      <c r="G6" s="137"/>
      <c r="H6" s="143"/>
      <c r="I6" s="137"/>
    </row>
    <row r="7" spans="1:9" ht="19.95" customHeight="1" x14ac:dyDescent="0.45">
      <c r="A7" s="137"/>
      <c r="B7" s="142"/>
      <c r="C7" s="150"/>
      <c r="D7" s="150"/>
      <c r="E7" s="150"/>
      <c r="F7" s="150"/>
      <c r="G7" s="137"/>
      <c r="H7" s="143"/>
      <c r="I7" s="137"/>
    </row>
    <row r="8" spans="1:9" ht="40.049999999999997" customHeight="1" x14ac:dyDescent="0.45">
      <c r="A8" s="137"/>
      <c r="B8" s="142"/>
      <c r="C8" s="137"/>
      <c r="D8" s="137"/>
      <c r="E8" s="137"/>
      <c r="F8" s="151" t="s">
        <v>374</v>
      </c>
      <c r="G8" s="151"/>
      <c r="H8" s="143"/>
      <c r="I8" s="137"/>
    </row>
    <row r="9" spans="1:9" ht="30" customHeight="1" x14ac:dyDescent="0.45">
      <c r="A9" s="137"/>
      <c r="B9" s="142"/>
      <c r="C9" s="137"/>
      <c r="D9" s="137"/>
      <c r="E9" s="137"/>
      <c r="F9" s="147"/>
      <c r="G9" s="147"/>
      <c r="H9" s="143"/>
      <c r="I9" s="137"/>
    </row>
    <row r="10" spans="1:9" ht="30" customHeight="1" x14ac:dyDescent="0.45">
      <c r="A10" s="137"/>
      <c r="B10" s="142"/>
      <c r="C10" s="137"/>
      <c r="D10" s="137"/>
      <c r="E10" s="137"/>
      <c r="F10" s="147" t="s">
        <v>371</v>
      </c>
      <c r="G10" s="147"/>
      <c r="H10" s="143"/>
      <c r="I10" s="137"/>
    </row>
    <row r="11" spans="1:9" ht="19.05" customHeight="1" thickBot="1" x14ac:dyDescent="0.5">
      <c r="A11" s="137"/>
      <c r="B11" s="142"/>
      <c r="C11" s="137"/>
      <c r="D11" s="137"/>
      <c r="E11" s="137"/>
      <c r="F11" s="137"/>
      <c r="G11" s="137"/>
      <c r="H11" s="143"/>
      <c r="I11" s="137"/>
    </row>
    <row r="12" spans="1:9" ht="241.05" customHeight="1" thickBot="1" x14ac:dyDescent="0.5">
      <c r="A12" s="137"/>
      <c r="B12" s="142"/>
      <c r="C12" s="137"/>
      <c r="D12" s="148" t="s">
        <v>372</v>
      </c>
      <c r="E12" s="148"/>
      <c r="F12" s="148"/>
      <c r="G12" s="148"/>
      <c r="H12" s="143"/>
      <c r="I12" s="137"/>
    </row>
    <row r="13" spans="1:9" ht="13.95" customHeight="1" x14ac:dyDescent="0.45">
      <c r="A13" s="137"/>
      <c r="B13" s="144"/>
      <c r="C13" s="145"/>
      <c r="D13" s="145"/>
      <c r="E13" s="145"/>
      <c r="F13" s="145"/>
      <c r="G13" s="145"/>
      <c r="H13" s="146"/>
      <c r="I13" s="137"/>
    </row>
    <row r="14" spans="1:9" ht="40.049999999999997" customHeight="1" x14ac:dyDescent="0.45">
      <c r="A14" s="137"/>
      <c r="B14" s="137"/>
      <c r="C14" s="137"/>
      <c r="D14" s="137"/>
      <c r="E14" s="137"/>
      <c r="F14" s="137"/>
      <c r="G14" s="137"/>
      <c r="H14" s="137"/>
      <c r="I14" s="137"/>
    </row>
  </sheetData>
  <mergeCells count="8">
    <mergeCell ref="F10:G10"/>
    <mergeCell ref="D12:G12"/>
    <mergeCell ref="B3:H3"/>
    <mergeCell ref="C5:D5"/>
    <mergeCell ref="C6:F6"/>
    <mergeCell ref="C7:F7"/>
    <mergeCell ref="F8:G8"/>
    <mergeCell ref="F9:G9"/>
  </mergeCells>
  <phoneticPr fontId="1"/>
  <pageMargins left="0.58330000000000004" right="0.58330000000000004" top="0.58330000000000004" bottom="0.38879999999999998" header="0.34720000000000001" footer="0.34720000000000001"/>
  <pageSetup paperSize="9" fitToHeight="0" orientation="landscape"/>
  <headerFooter>
    <oddHeader>&amp;L&amp;"MS明朝,bold"&amp;11参考資料</oddHeader>
    <oddFooter>&amp;C&amp;"ＭＳ 明朝,regular"&amp;10恵那市</oddFooter>
  </headerFooter>
  <rowBreaks count="1" manualBreakCount="1">
    <brk id="1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30CFE5-654B-4DC8-95C4-96AD98D7DA4A}">
  <dimension ref="A1:P23"/>
  <sheetViews>
    <sheetView view="pageBreakPreview" zoomScale="85" zoomScaleNormal="75" zoomScaleSheetLayoutView="85" workbookViewId="0">
      <selection activeCell="D3" sqref="D3:E3"/>
    </sheetView>
  </sheetViews>
  <sheetFormatPr defaultColWidth="8.09765625" defaultRowHeight="14.4" x14ac:dyDescent="0.2"/>
  <cols>
    <col min="1" max="1" width="4.19921875" style="54" customWidth="1"/>
    <col min="2" max="2" width="19.296875" style="54" customWidth="1"/>
    <col min="3" max="3" width="4.19921875" style="54" customWidth="1"/>
    <col min="4" max="4" width="8.09765625" style="54"/>
    <col min="5" max="5" width="4" style="54" customWidth="1"/>
    <col min="6" max="6" width="8.09765625" style="54"/>
    <col min="7" max="7" width="4.19921875" style="54" customWidth="1"/>
    <col min="8" max="8" width="8.09765625" style="54"/>
    <col min="9" max="9" width="4.19921875" style="54" customWidth="1"/>
    <col min="10" max="10" width="8.09765625" style="54"/>
    <col min="11" max="11" width="4" style="54" customWidth="1"/>
    <col min="12" max="12" width="8.09765625" style="54"/>
    <col min="13" max="13" width="4" style="54" customWidth="1"/>
    <col min="14" max="14" width="8.09765625" style="54"/>
    <col min="15" max="15" width="4" style="54" customWidth="1"/>
    <col min="16" max="256" width="8.09765625" style="54"/>
    <col min="257" max="257" width="4.19921875" style="54" customWidth="1"/>
    <col min="258" max="258" width="19.296875" style="54" customWidth="1"/>
    <col min="259" max="259" width="4.19921875" style="54" customWidth="1"/>
    <col min="260" max="260" width="8.09765625" style="54"/>
    <col min="261" max="261" width="4" style="54" customWidth="1"/>
    <col min="262" max="262" width="8.09765625" style="54"/>
    <col min="263" max="263" width="4.19921875" style="54" customWidth="1"/>
    <col min="264" max="264" width="8.09765625" style="54"/>
    <col min="265" max="265" width="4.19921875" style="54" customWidth="1"/>
    <col min="266" max="266" width="8.09765625" style="54"/>
    <col min="267" max="267" width="4" style="54" customWidth="1"/>
    <col min="268" max="268" width="8.09765625" style="54"/>
    <col min="269" max="269" width="4" style="54" customWidth="1"/>
    <col min="270" max="270" width="8.09765625" style="54"/>
    <col min="271" max="271" width="4" style="54" customWidth="1"/>
    <col min="272" max="512" width="8.09765625" style="54"/>
    <col min="513" max="513" width="4.19921875" style="54" customWidth="1"/>
    <col min="514" max="514" width="19.296875" style="54" customWidth="1"/>
    <col min="515" max="515" width="4.19921875" style="54" customWidth="1"/>
    <col min="516" max="516" width="8.09765625" style="54"/>
    <col min="517" max="517" width="4" style="54" customWidth="1"/>
    <col min="518" max="518" width="8.09765625" style="54"/>
    <col min="519" max="519" width="4.19921875" style="54" customWidth="1"/>
    <col min="520" max="520" width="8.09765625" style="54"/>
    <col min="521" max="521" width="4.19921875" style="54" customWidth="1"/>
    <col min="522" max="522" width="8.09765625" style="54"/>
    <col min="523" max="523" width="4" style="54" customWidth="1"/>
    <col min="524" max="524" width="8.09765625" style="54"/>
    <col min="525" max="525" width="4" style="54" customWidth="1"/>
    <col min="526" max="526" width="8.09765625" style="54"/>
    <col min="527" max="527" width="4" style="54" customWidth="1"/>
    <col min="528" max="768" width="8.09765625" style="54"/>
    <col min="769" max="769" width="4.19921875" style="54" customWidth="1"/>
    <col min="770" max="770" width="19.296875" style="54" customWidth="1"/>
    <col min="771" max="771" width="4.19921875" style="54" customWidth="1"/>
    <col min="772" max="772" width="8.09765625" style="54"/>
    <col min="773" max="773" width="4" style="54" customWidth="1"/>
    <col min="774" max="774" width="8.09765625" style="54"/>
    <col min="775" max="775" width="4.19921875" style="54" customWidth="1"/>
    <col min="776" max="776" width="8.09765625" style="54"/>
    <col min="777" max="777" width="4.19921875" style="54" customWidth="1"/>
    <col min="778" max="778" width="8.09765625" style="54"/>
    <col min="779" max="779" width="4" style="54" customWidth="1"/>
    <col min="780" max="780" width="8.09765625" style="54"/>
    <col min="781" max="781" width="4" style="54" customWidth="1"/>
    <col min="782" max="782" width="8.09765625" style="54"/>
    <col min="783" max="783" width="4" style="54" customWidth="1"/>
    <col min="784" max="1024" width="8.09765625" style="54"/>
    <col min="1025" max="1025" width="4.19921875" style="54" customWidth="1"/>
    <col min="1026" max="1026" width="19.296875" style="54" customWidth="1"/>
    <col min="1027" max="1027" width="4.19921875" style="54" customWidth="1"/>
    <col min="1028" max="1028" width="8.09765625" style="54"/>
    <col min="1029" max="1029" width="4" style="54" customWidth="1"/>
    <col min="1030" max="1030" width="8.09765625" style="54"/>
    <col min="1031" max="1031" width="4.19921875" style="54" customWidth="1"/>
    <col min="1032" max="1032" width="8.09765625" style="54"/>
    <col min="1033" max="1033" width="4.19921875" style="54" customWidth="1"/>
    <col min="1034" max="1034" width="8.09765625" style="54"/>
    <col min="1035" max="1035" width="4" style="54" customWidth="1"/>
    <col min="1036" max="1036" width="8.09765625" style="54"/>
    <col min="1037" max="1037" width="4" style="54" customWidth="1"/>
    <col min="1038" max="1038" width="8.09765625" style="54"/>
    <col min="1039" max="1039" width="4" style="54" customWidth="1"/>
    <col min="1040" max="1280" width="8.09765625" style="54"/>
    <col min="1281" max="1281" width="4.19921875" style="54" customWidth="1"/>
    <col min="1282" max="1282" width="19.296875" style="54" customWidth="1"/>
    <col min="1283" max="1283" width="4.19921875" style="54" customWidth="1"/>
    <col min="1284" max="1284" width="8.09765625" style="54"/>
    <col min="1285" max="1285" width="4" style="54" customWidth="1"/>
    <col min="1286" max="1286" width="8.09765625" style="54"/>
    <col min="1287" max="1287" width="4.19921875" style="54" customWidth="1"/>
    <col min="1288" max="1288" width="8.09765625" style="54"/>
    <col min="1289" max="1289" width="4.19921875" style="54" customWidth="1"/>
    <col min="1290" max="1290" width="8.09765625" style="54"/>
    <col min="1291" max="1291" width="4" style="54" customWidth="1"/>
    <col min="1292" max="1292" width="8.09765625" style="54"/>
    <col min="1293" max="1293" width="4" style="54" customWidth="1"/>
    <col min="1294" max="1294" width="8.09765625" style="54"/>
    <col min="1295" max="1295" width="4" style="54" customWidth="1"/>
    <col min="1296" max="1536" width="8.09765625" style="54"/>
    <col min="1537" max="1537" width="4.19921875" style="54" customWidth="1"/>
    <col min="1538" max="1538" width="19.296875" style="54" customWidth="1"/>
    <col min="1539" max="1539" width="4.19921875" style="54" customWidth="1"/>
    <col min="1540" max="1540" width="8.09765625" style="54"/>
    <col min="1541" max="1541" width="4" style="54" customWidth="1"/>
    <col min="1542" max="1542" width="8.09765625" style="54"/>
    <col min="1543" max="1543" width="4.19921875" style="54" customWidth="1"/>
    <col min="1544" max="1544" width="8.09765625" style="54"/>
    <col min="1545" max="1545" width="4.19921875" style="54" customWidth="1"/>
    <col min="1546" max="1546" width="8.09765625" style="54"/>
    <col min="1547" max="1547" width="4" style="54" customWidth="1"/>
    <col min="1548" max="1548" width="8.09765625" style="54"/>
    <col min="1549" max="1549" width="4" style="54" customWidth="1"/>
    <col min="1550" max="1550" width="8.09765625" style="54"/>
    <col min="1551" max="1551" width="4" style="54" customWidth="1"/>
    <col min="1552" max="1792" width="8.09765625" style="54"/>
    <col min="1793" max="1793" width="4.19921875" style="54" customWidth="1"/>
    <col min="1794" max="1794" width="19.296875" style="54" customWidth="1"/>
    <col min="1795" max="1795" width="4.19921875" style="54" customWidth="1"/>
    <col min="1796" max="1796" width="8.09765625" style="54"/>
    <col min="1797" max="1797" width="4" style="54" customWidth="1"/>
    <col min="1798" max="1798" width="8.09765625" style="54"/>
    <col min="1799" max="1799" width="4.19921875" style="54" customWidth="1"/>
    <col min="1800" max="1800" width="8.09765625" style="54"/>
    <col min="1801" max="1801" width="4.19921875" style="54" customWidth="1"/>
    <col min="1802" max="1802" width="8.09765625" style="54"/>
    <col min="1803" max="1803" width="4" style="54" customWidth="1"/>
    <col min="1804" max="1804" width="8.09765625" style="54"/>
    <col min="1805" max="1805" width="4" style="54" customWidth="1"/>
    <col min="1806" max="1806" width="8.09765625" style="54"/>
    <col min="1807" max="1807" width="4" style="54" customWidth="1"/>
    <col min="1808" max="2048" width="8.09765625" style="54"/>
    <col min="2049" max="2049" width="4.19921875" style="54" customWidth="1"/>
    <col min="2050" max="2050" width="19.296875" style="54" customWidth="1"/>
    <col min="2051" max="2051" width="4.19921875" style="54" customWidth="1"/>
    <col min="2052" max="2052" width="8.09765625" style="54"/>
    <col min="2053" max="2053" width="4" style="54" customWidth="1"/>
    <col min="2054" max="2054" width="8.09765625" style="54"/>
    <col min="2055" max="2055" width="4.19921875" style="54" customWidth="1"/>
    <col min="2056" max="2056" width="8.09765625" style="54"/>
    <col min="2057" max="2057" width="4.19921875" style="54" customWidth="1"/>
    <col min="2058" max="2058" width="8.09765625" style="54"/>
    <col min="2059" max="2059" width="4" style="54" customWidth="1"/>
    <col min="2060" max="2060" width="8.09765625" style="54"/>
    <col min="2061" max="2061" width="4" style="54" customWidth="1"/>
    <col min="2062" max="2062" width="8.09765625" style="54"/>
    <col min="2063" max="2063" width="4" style="54" customWidth="1"/>
    <col min="2064" max="2304" width="8.09765625" style="54"/>
    <col min="2305" max="2305" width="4.19921875" style="54" customWidth="1"/>
    <col min="2306" max="2306" width="19.296875" style="54" customWidth="1"/>
    <col min="2307" max="2307" width="4.19921875" style="54" customWidth="1"/>
    <col min="2308" max="2308" width="8.09765625" style="54"/>
    <col min="2309" max="2309" width="4" style="54" customWidth="1"/>
    <col min="2310" max="2310" width="8.09765625" style="54"/>
    <col min="2311" max="2311" width="4.19921875" style="54" customWidth="1"/>
    <col min="2312" max="2312" width="8.09765625" style="54"/>
    <col min="2313" max="2313" width="4.19921875" style="54" customWidth="1"/>
    <col min="2314" max="2314" width="8.09765625" style="54"/>
    <col min="2315" max="2315" width="4" style="54" customWidth="1"/>
    <col min="2316" max="2316" width="8.09765625" style="54"/>
    <col min="2317" max="2317" width="4" style="54" customWidth="1"/>
    <col min="2318" max="2318" width="8.09765625" style="54"/>
    <col min="2319" max="2319" width="4" style="54" customWidth="1"/>
    <col min="2320" max="2560" width="8.09765625" style="54"/>
    <col min="2561" max="2561" width="4.19921875" style="54" customWidth="1"/>
    <col min="2562" max="2562" width="19.296875" style="54" customWidth="1"/>
    <col min="2563" max="2563" width="4.19921875" style="54" customWidth="1"/>
    <col min="2564" max="2564" width="8.09765625" style="54"/>
    <col min="2565" max="2565" width="4" style="54" customWidth="1"/>
    <col min="2566" max="2566" width="8.09765625" style="54"/>
    <col min="2567" max="2567" width="4.19921875" style="54" customWidth="1"/>
    <col min="2568" max="2568" width="8.09765625" style="54"/>
    <col min="2569" max="2569" width="4.19921875" style="54" customWidth="1"/>
    <col min="2570" max="2570" width="8.09765625" style="54"/>
    <col min="2571" max="2571" width="4" style="54" customWidth="1"/>
    <col min="2572" max="2572" width="8.09765625" style="54"/>
    <col min="2573" max="2573" width="4" style="54" customWidth="1"/>
    <col min="2574" max="2574" width="8.09765625" style="54"/>
    <col min="2575" max="2575" width="4" style="54" customWidth="1"/>
    <col min="2576" max="2816" width="8.09765625" style="54"/>
    <col min="2817" max="2817" width="4.19921875" style="54" customWidth="1"/>
    <col min="2818" max="2818" width="19.296875" style="54" customWidth="1"/>
    <col min="2819" max="2819" width="4.19921875" style="54" customWidth="1"/>
    <col min="2820" max="2820" width="8.09765625" style="54"/>
    <col min="2821" max="2821" width="4" style="54" customWidth="1"/>
    <col min="2822" max="2822" width="8.09765625" style="54"/>
    <col min="2823" max="2823" width="4.19921875" style="54" customWidth="1"/>
    <col min="2824" max="2824" width="8.09765625" style="54"/>
    <col min="2825" max="2825" width="4.19921875" style="54" customWidth="1"/>
    <col min="2826" max="2826" width="8.09765625" style="54"/>
    <col min="2827" max="2827" width="4" style="54" customWidth="1"/>
    <col min="2828" max="2828" width="8.09765625" style="54"/>
    <col min="2829" max="2829" width="4" style="54" customWidth="1"/>
    <col min="2830" max="2830" width="8.09765625" style="54"/>
    <col min="2831" max="2831" width="4" style="54" customWidth="1"/>
    <col min="2832" max="3072" width="8.09765625" style="54"/>
    <col min="3073" max="3073" width="4.19921875" style="54" customWidth="1"/>
    <col min="3074" max="3074" width="19.296875" style="54" customWidth="1"/>
    <col min="3075" max="3075" width="4.19921875" style="54" customWidth="1"/>
    <col min="3076" max="3076" width="8.09765625" style="54"/>
    <col min="3077" max="3077" width="4" style="54" customWidth="1"/>
    <col min="3078" max="3078" width="8.09765625" style="54"/>
    <col min="3079" max="3079" width="4.19921875" style="54" customWidth="1"/>
    <col min="3080" max="3080" width="8.09765625" style="54"/>
    <col min="3081" max="3081" width="4.19921875" style="54" customWidth="1"/>
    <col min="3082" max="3082" width="8.09765625" style="54"/>
    <col min="3083" max="3083" width="4" style="54" customWidth="1"/>
    <col min="3084" max="3084" width="8.09765625" style="54"/>
    <col min="3085" max="3085" width="4" style="54" customWidth="1"/>
    <col min="3086" max="3086" width="8.09765625" style="54"/>
    <col min="3087" max="3087" width="4" style="54" customWidth="1"/>
    <col min="3088" max="3328" width="8.09765625" style="54"/>
    <col min="3329" max="3329" width="4.19921875" style="54" customWidth="1"/>
    <col min="3330" max="3330" width="19.296875" style="54" customWidth="1"/>
    <col min="3331" max="3331" width="4.19921875" style="54" customWidth="1"/>
    <col min="3332" max="3332" width="8.09765625" style="54"/>
    <col min="3333" max="3333" width="4" style="54" customWidth="1"/>
    <col min="3334" max="3334" width="8.09765625" style="54"/>
    <col min="3335" max="3335" width="4.19921875" style="54" customWidth="1"/>
    <col min="3336" max="3336" width="8.09765625" style="54"/>
    <col min="3337" max="3337" width="4.19921875" style="54" customWidth="1"/>
    <col min="3338" max="3338" width="8.09765625" style="54"/>
    <col min="3339" max="3339" width="4" style="54" customWidth="1"/>
    <col min="3340" max="3340" width="8.09765625" style="54"/>
    <col min="3341" max="3341" width="4" style="54" customWidth="1"/>
    <col min="3342" max="3342" width="8.09765625" style="54"/>
    <col min="3343" max="3343" width="4" style="54" customWidth="1"/>
    <col min="3344" max="3584" width="8.09765625" style="54"/>
    <col min="3585" max="3585" width="4.19921875" style="54" customWidth="1"/>
    <col min="3586" max="3586" width="19.296875" style="54" customWidth="1"/>
    <col min="3587" max="3587" width="4.19921875" style="54" customWidth="1"/>
    <col min="3588" max="3588" width="8.09765625" style="54"/>
    <col min="3589" max="3589" width="4" style="54" customWidth="1"/>
    <col min="3590" max="3590" width="8.09765625" style="54"/>
    <col min="3591" max="3591" width="4.19921875" style="54" customWidth="1"/>
    <col min="3592" max="3592" width="8.09765625" style="54"/>
    <col min="3593" max="3593" width="4.19921875" style="54" customWidth="1"/>
    <col min="3594" max="3594" width="8.09765625" style="54"/>
    <col min="3595" max="3595" width="4" style="54" customWidth="1"/>
    <col min="3596" max="3596" width="8.09765625" style="54"/>
    <col min="3597" max="3597" width="4" style="54" customWidth="1"/>
    <col min="3598" max="3598" width="8.09765625" style="54"/>
    <col min="3599" max="3599" width="4" style="54" customWidth="1"/>
    <col min="3600" max="3840" width="8.09765625" style="54"/>
    <col min="3841" max="3841" width="4.19921875" style="54" customWidth="1"/>
    <col min="3842" max="3842" width="19.296875" style="54" customWidth="1"/>
    <col min="3843" max="3843" width="4.19921875" style="54" customWidth="1"/>
    <col min="3844" max="3844" width="8.09765625" style="54"/>
    <col min="3845" max="3845" width="4" style="54" customWidth="1"/>
    <col min="3846" max="3846" width="8.09765625" style="54"/>
    <col min="3847" max="3847" width="4.19921875" style="54" customWidth="1"/>
    <col min="3848" max="3848" width="8.09765625" style="54"/>
    <col min="3849" max="3849" width="4.19921875" style="54" customWidth="1"/>
    <col min="3850" max="3850" width="8.09765625" style="54"/>
    <col min="3851" max="3851" width="4" style="54" customWidth="1"/>
    <col min="3852" max="3852" width="8.09765625" style="54"/>
    <col min="3853" max="3853" width="4" style="54" customWidth="1"/>
    <col min="3854" max="3854" width="8.09765625" style="54"/>
    <col min="3855" max="3855" width="4" style="54" customWidth="1"/>
    <col min="3856" max="4096" width="8.09765625" style="54"/>
    <col min="4097" max="4097" width="4.19921875" style="54" customWidth="1"/>
    <col min="4098" max="4098" width="19.296875" style="54" customWidth="1"/>
    <col min="4099" max="4099" width="4.19921875" style="54" customWidth="1"/>
    <col min="4100" max="4100" width="8.09765625" style="54"/>
    <col min="4101" max="4101" width="4" style="54" customWidth="1"/>
    <col min="4102" max="4102" width="8.09765625" style="54"/>
    <col min="4103" max="4103" width="4.19921875" style="54" customWidth="1"/>
    <col min="4104" max="4104" width="8.09765625" style="54"/>
    <col min="4105" max="4105" width="4.19921875" style="54" customWidth="1"/>
    <col min="4106" max="4106" width="8.09765625" style="54"/>
    <col min="4107" max="4107" width="4" style="54" customWidth="1"/>
    <col min="4108" max="4108" width="8.09765625" style="54"/>
    <col min="4109" max="4109" width="4" style="54" customWidth="1"/>
    <col min="4110" max="4110" width="8.09765625" style="54"/>
    <col min="4111" max="4111" width="4" style="54" customWidth="1"/>
    <col min="4112" max="4352" width="8.09765625" style="54"/>
    <col min="4353" max="4353" width="4.19921875" style="54" customWidth="1"/>
    <col min="4354" max="4354" width="19.296875" style="54" customWidth="1"/>
    <col min="4355" max="4355" width="4.19921875" style="54" customWidth="1"/>
    <col min="4356" max="4356" width="8.09765625" style="54"/>
    <col min="4357" max="4357" width="4" style="54" customWidth="1"/>
    <col min="4358" max="4358" width="8.09765625" style="54"/>
    <col min="4359" max="4359" width="4.19921875" style="54" customWidth="1"/>
    <col min="4360" max="4360" width="8.09765625" style="54"/>
    <col min="4361" max="4361" width="4.19921875" style="54" customWidth="1"/>
    <col min="4362" max="4362" width="8.09765625" style="54"/>
    <col min="4363" max="4363" width="4" style="54" customWidth="1"/>
    <col min="4364" max="4364" width="8.09765625" style="54"/>
    <col min="4365" max="4365" width="4" style="54" customWidth="1"/>
    <col min="4366" max="4366" width="8.09765625" style="54"/>
    <col min="4367" max="4367" width="4" style="54" customWidth="1"/>
    <col min="4368" max="4608" width="8.09765625" style="54"/>
    <col min="4609" max="4609" width="4.19921875" style="54" customWidth="1"/>
    <col min="4610" max="4610" width="19.296875" style="54" customWidth="1"/>
    <col min="4611" max="4611" width="4.19921875" style="54" customWidth="1"/>
    <col min="4612" max="4612" width="8.09765625" style="54"/>
    <col min="4613" max="4613" width="4" style="54" customWidth="1"/>
    <col min="4614" max="4614" width="8.09765625" style="54"/>
    <col min="4615" max="4615" width="4.19921875" style="54" customWidth="1"/>
    <col min="4616" max="4616" width="8.09765625" style="54"/>
    <col min="4617" max="4617" width="4.19921875" style="54" customWidth="1"/>
    <col min="4618" max="4618" width="8.09765625" style="54"/>
    <col min="4619" max="4619" width="4" style="54" customWidth="1"/>
    <col min="4620" max="4620" width="8.09765625" style="54"/>
    <col min="4621" max="4621" width="4" style="54" customWidth="1"/>
    <col min="4622" max="4622" width="8.09765625" style="54"/>
    <col min="4623" max="4623" width="4" style="54" customWidth="1"/>
    <col min="4624" max="4864" width="8.09765625" style="54"/>
    <col min="4865" max="4865" width="4.19921875" style="54" customWidth="1"/>
    <col min="4866" max="4866" width="19.296875" style="54" customWidth="1"/>
    <col min="4867" max="4867" width="4.19921875" style="54" customWidth="1"/>
    <col min="4868" max="4868" width="8.09765625" style="54"/>
    <col min="4869" max="4869" width="4" style="54" customWidth="1"/>
    <col min="4870" max="4870" width="8.09765625" style="54"/>
    <col min="4871" max="4871" width="4.19921875" style="54" customWidth="1"/>
    <col min="4872" max="4872" width="8.09765625" style="54"/>
    <col min="4873" max="4873" width="4.19921875" style="54" customWidth="1"/>
    <col min="4874" max="4874" width="8.09765625" style="54"/>
    <col min="4875" max="4875" width="4" style="54" customWidth="1"/>
    <col min="4876" max="4876" width="8.09765625" style="54"/>
    <col min="4877" max="4877" width="4" style="54" customWidth="1"/>
    <col min="4878" max="4878" width="8.09765625" style="54"/>
    <col min="4879" max="4879" width="4" style="54" customWidth="1"/>
    <col min="4880" max="5120" width="8.09765625" style="54"/>
    <col min="5121" max="5121" width="4.19921875" style="54" customWidth="1"/>
    <col min="5122" max="5122" width="19.296875" style="54" customWidth="1"/>
    <col min="5123" max="5123" width="4.19921875" style="54" customWidth="1"/>
    <col min="5124" max="5124" width="8.09765625" style="54"/>
    <col min="5125" max="5125" width="4" style="54" customWidth="1"/>
    <col min="5126" max="5126" width="8.09765625" style="54"/>
    <col min="5127" max="5127" width="4.19921875" style="54" customWidth="1"/>
    <col min="5128" max="5128" width="8.09765625" style="54"/>
    <col min="5129" max="5129" width="4.19921875" style="54" customWidth="1"/>
    <col min="5130" max="5130" width="8.09765625" style="54"/>
    <col min="5131" max="5131" width="4" style="54" customWidth="1"/>
    <col min="5132" max="5132" width="8.09765625" style="54"/>
    <col min="5133" max="5133" width="4" style="54" customWidth="1"/>
    <col min="5134" max="5134" width="8.09765625" style="54"/>
    <col min="5135" max="5135" width="4" style="54" customWidth="1"/>
    <col min="5136" max="5376" width="8.09765625" style="54"/>
    <col min="5377" max="5377" width="4.19921875" style="54" customWidth="1"/>
    <col min="5378" max="5378" width="19.296875" style="54" customWidth="1"/>
    <col min="5379" max="5379" width="4.19921875" style="54" customWidth="1"/>
    <col min="5380" max="5380" width="8.09765625" style="54"/>
    <col min="5381" max="5381" width="4" style="54" customWidth="1"/>
    <col min="5382" max="5382" width="8.09765625" style="54"/>
    <col min="5383" max="5383" width="4.19921875" style="54" customWidth="1"/>
    <col min="5384" max="5384" width="8.09765625" style="54"/>
    <col min="5385" max="5385" width="4.19921875" style="54" customWidth="1"/>
    <col min="5386" max="5386" width="8.09765625" style="54"/>
    <col min="5387" max="5387" width="4" style="54" customWidth="1"/>
    <col min="5388" max="5388" width="8.09765625" style="54"/>
    <col min="5389" max="5389" width="4" style="54" customWidth="1"/>
    <col min="5390" max="5390" width="8.09765625" style="54"/>
    <col min="5391" max="5391" width="4" style="54" customWidth="1"/>
    <col min="5392" max="5632" width="8.09765625" style="54"/>
    <col min="5633" max="5633" width="4.19921875" style="54" customWidth="1"/>
    <col min="5634" max="5634" width="19.296875" style="54" customWidth="1"/>
    <col min="5635" max="5635" width="4.19921875" style="54" customWidth="1"/>
    <col min="5636" max="5636" width="8.09765625" style="54"/>
    <col min="5637" max="5637" width="4" style="54" customWidth="1"/>
    <col min="5638" max="5638" width="8.09765625" style="54"/>
    <col min="5639" max="5639" width="4.19921875" style="54" customWidth="1"/>
    <col min="5640" max="5640" width="8.09765625" style="54"/>
    <col min="5641" max="5641" width="4.19921875" style="54" customWidth="1"/>
    <col min="5642" max="5642" width="8.09765625" style="54"/>
    <col min="5643" max="5643" width="4" style="54" customWidth="1"/>
    <col min="5644" max="5644" width="8.09765625" style="54"/>
    <col min="5645" max="5645" width="4" style="54" customWidth="1"/>
    <col min="5646" max="5646" width="8.09765625" style="54"/>
    <col min="5647" max="5647" width="4" style="54" customWidth="1"/>
    <col min="5648" max="5888" width="8.09765625" style="54"/>
    <col min="5889" max="5889" width="4.19921875" style="54" customWidth="1"/>
    <col min="5890" max="5890" width="19.296875" style="54" customWidth="1"/>
    <col min="5891" max="5891" width="4.19921875" style="54" customWidth="1"/>
    <col min="5892" max="5892" width="8.09765625" style="54"/>
    <col min="5893" max="5893" width="4" style="54" customWidth="1"/>
    <col min="5894" max="5894" width="8.09765625" style="54"/>
    <col min="5895" max="5895" width="4.19921875" style="54" customWidth="1"/>
    <col min="5896" max="5896" width="8.09765625" style="54"/>
    <col min="5897" max="5897" width="4.19921875" style="54" customWidth="1"/>
    <col min="5898" max="5898" width="8.09765625" style="54"/>
    <col min="5899" max="5899" width="4" style="54" customWidth="1"/>
    <col min="5900" max="5900" width="8.09765625" style="54"/>
    <col min="5901" max="5901" width="4" style="54" customWidth="1"/>
    <col min="5902" max="5902" width="8.09765625" style="54"/>
    <col min="5903" max="5903" width="4" style="54" customWidth="1"/>
    <col min="5904" max="6144" width="8.09765625" style="54"/>
    <col min="6145" max="6145" width="4.19921875" style="54" customWidth="1"/>
    <col min="6146" max="6146" width="19.296875" style="54" customWidth="1"/>
    <col min="6147" max="6147" width="4.19921875" style="54" customWidth="1"/>
    <col min="6148" max="6148" width="8.09765625" style="54"/>
    <col min="6149" max="6149" width="4" style="54" customWidth="1"/>
    <col min="6150" max="6150" width="8.09765625" style="54"/>
    <col min="6151" max="6151" width="4.19921875" style="54" customWidth="1"/>
    <col min="6152" max="6152" width="8.09765625" style="54"/>
    <col min="6153" max="6153" width="4.19921875" style="54" customWidth="1"/>
    <col min="6154" max="6154" width="8.09765625" style="54"/>
    <col min="6155" max="6155" width="4" style="54" customWidth="1"/>
    <col min="6156" max="6156" width="8.09765625" style="54"/>
    <col min="6157" max="6157" width="4" style="54" customWidth="1"/>
    <col min="6158" max="6158" width="8.09765625" style="54"/>
    <col min="6159" max="6159" width="4" style="54" customWidth="1"/>
    <col min="6160" max="6400" width="8.09765625" style="54"/>
    <col min="6401" max="6401" width="4.19921875" style="54" customWidth="1"/>
    <col min="6402" max="6402" width="19.296875" style="54" customWidth="1"/>
    <col min="6403" max="6403" width="4.19921875" style="54" customWidth="1"/>
    <col min="6404" max="6404" width="8.09765625" style="54"/>
    <col min="6405" max="6405" width="4" style="54" customWidth="1"/>
    <col min="6406" max="6406" width="8.09765625" style="54"/>
    <col min="6407" max="6407" width="4.19921875" style="54" customWidth="1"/>
    <col min="6408" max="6408" width="8.09765625" style="54"/>
    <col min="6409" max="6409" width="4.19921875" style="54" customWidth="1"/>
    <col min="6410" max="6410" width="8.09765625" style="54"/>
    <col min="6411" max="6411" width="4" style="54" customWidth="1"/>
    <col min="6412" max="6412" width="8.09765625" style="54"/>
    <col min="6413" max="6413" width="4" style="54" customWidth="1"/>
    <col min="6414" max="6414" width="8.09765625" style="54"/>
    <col min="6415" max="6415" width="4" style="54" customWidth="1"/>
    <col min="6416" max="6656" width="8.09765625" style="54"/>
    <col min="6657" max="6657" width="4.19921875" style="54" customWidth="1"/>
    <col min="6658" max="6658" width="19.296875" style="54" customWidth="1"/>
    <col min="6659" max="6659" width="4.19921875" style="54" customWidth="1"/>
    <col min="6660" max="6660" width="8.09765625" style="54"/>
    <col min="6661" max="6661" width="4" style="54" customWidth="1"/>
    <col min="6662" max="6662" width="8.09765625" style="54"/>
    <col min="6663" max="6663" width="4.19921875" style="54" customWidth="1"/>
    <col min="6664" max="6664" width="8.09765625" style="54"/>
    <col min="6665" max="6665" width="4.19921875" style="54" customWidth="1"/>
    <col min="6666" max="6666" width="8.09765625" style="54"/>
    <col min="6667" max="6667" width="4" style="54" customWidth="1"/>
    <col min="6668" max="6668" width="8.09765625" style="54"/>
    <col min="6669" max="6669" width="4" style="54" customWidth="1"/>
    <col min="6670" max="6670" width="8.09765625" style="54"/>
    <col min="6671" max="6671" width="4" style="54" customWidth="1"/>
    <col min="6672" max="6912" width="8.09765625" style="54"/>
    <col min="6913" max="6913" width="4.19921875" style="54" customWidth="1"/>
    <col min="6914" max="6914" width="19.296875" style="54" customWidth="1"/>
    <col min="6915" max="6915" width="4.19921875" style="54" customWidth="1"/>
    <col min="6916" max="6916" width="8.09765625" style="54"/>
    <col min="6917" max="6917" width="4" style="54" customWidth="1"/>
    <col min="6918" max="6918" width="8.09765625" style="54"/>
    <col min="6919" max="6919" width="4.19921875" style="54" customWidth="1"/>
    <col min="6920" max="6920" width="8.09765625" style="54"/>
    <col min="6921" max="6921" width="4.19921875" style="54" customWidth="1"/>
    <col min="6922" max="6922" width="8.09765625" style="54"/>
    <col min="6923" max="6923" width="4" style="54" customWidth="1"/>
    <col min="6924" max="6924" width="8.09765625" style="54"/>
    <col min="6925" max="6925" width="4" style="54" customWidth="1"/>
    <col min="6926" max="6926" width="8.09765625" style="54"/>
    <col min="6927" max="6927" width="4" style="54" customWidth="1"/>
    <col min="6928" max="7168" width="8.09765625" style="54"/>
    <col min="7169" max="7169" width="4.19921875" style="54" customWidth="1"/>
    <col min="7170" max="7170" width="19.296875" style="54" customWidth="1"/>
    <col min="7171" max="7171" width="4.19921875" style="54" customWidth="1"/>
    <col min="7172" max="7172" width="8.09765625" style="54"/>
    <col min="7173" max="7173" width="4" style="54" customWidth="1"/>
    <col min="7174" max="7174" width="8.09765625" style="54"/>
    <col min="7175" max="7175" width="4.19921875" style="54" customWidth="1"/>
    <col min="7176" max="7176" width="8.09765625" style="54"/>
    <col min="7177" max="7177" width="4.19921875" style="54" customWidth="1"/>
    <col min="7178" max="7178" width="8.09765625" style="54"/>
    <col min="7179" max="7179" width="4" style="54" customWidth="1"/>
    <col min="7180" max="7180" width="8.09765625" style="54"/>
    <col min="7181" max="7181" width="4" style="54" customWidth="1"/>
    <col min="7182" max="7182" width="8.09765625" style="54"/>
    <col min="7183" max="7183" width="4" style="54" customWidth="1"/>
    <col min="7184" max="7424" width="8.09765625" style="54"/>
    <col min="7425" max="7425" width="4.19921875" style="54" customWidth="1"/>
    <col min="7426" max="7426" width="19.296875" style="54" customWidth="1"/>
    <col min="7427" max="7427" width="4.19921875" style="54" customWidth="1"/>
    <col min="7428" max="7428" width="8.09765625" style="54"/>
    <col min="7429" max="7429" width="4" style="54" customWidth="1"/>
    <col min="7430" max="7430" width="8.09765625" style="54"/>
    <col min="7431" max="7431" width="4.19921875" style="54" customWidth="1"/>
    <col min="7432" max="7432" width="8.09765625" style="54"/>
    <col min="7433" max="7433" width="4.19921875" style="54" customWidth="1"/>
    <col min="7434" max="7434" width="8.09765625" style="54"/>
    <col min="7435" max="7435" width="4" style="54" customWidth="1"/>
    <col min="7436" max="7436" width="8.09765625" style="54"/>
    <col min="7437" max="7437" width="4" style="54" customWidth="1"/>
    <col min="7438" max="7438" width="8.09765625" style="54"/>
    <col min="7439" max="7439" width="4" style="54" customWidth="1"/>
    <col min="7440" max="7680" width="8.09765625" style="54"/>
    <col min="7681" max="7681" width="4.19921875" style="54" customWidth="1"/>
    <col min="7682" max="7682" width="19.296875" style="54" customWidth="1"/>
    <col min="7683" max="7683" width="4.19921875" style="54" customWidth="1"/>
    <col min="7684" max="7684" width="8.09765625" style="54"/>
    <col min="7685" max="7685" width="4" style="54" customWidth="1"/>
    <col min="7686" max="7686" width="8.09765625" style="54"/>
    <col min="7687" max="7687" width="4.19921875" style="54" customWidth="1"/>
    <col min="7688" max="7688" width="8.09765625" style="54"/>
    <col min="7689" max="7689" width="4.19921875" style="54" customWidth="1"/>
    <col min="7690" max="7690" width="8.09765625" style="54"/>
    <col min="7691" max="7691" width="4" style="54" customWidth="1"/>
    <col min="7692" max="7692" width="8.09765625" style="54"/>
    <col min="7693" max="7693" width="4" style="54" customWidth="1"/>
    <col min="7694" max="7694" width="8.09765625" style="54"/>
    <col min="7695" max="7695" width="4" style="54" customWidth="1"/>
    <col min="7696" max="7936" width="8.09765625" style="54"/>
    <col min="7937" max="7937" width="4.19921875" style="54" customWidth="1"/>
    <col min="7938" max="7938" width="19.296875" style="54" customWidth="1"/>
    <col min="7939" max="7939" width="4.19921875" style="54" customWidth="1"/>
    <col min="7940" max="7940" width="8.09765625" style="54"/>
    <col min="7941" max="7941" width="4" style="54" customWidth="1"/>
    <col min="7942" max="7942" width="8.09765625" style="54"/>
    <col min="7943" max="7943" width="4.19921875" style="54" customWidth="1"/>
    <col min="7944" max="7944" width="8.09765625" style="54"/>
    <col min="7945" max="7945" width="4.19921875" style="54" customWidth="1"/>
    <col min="7946" max="7946" width="8.09765625" style="54"/>
    <col min="7947" max="7947" width="4" style="54" customWidth="1"/>
    <col min="7948" max="7948" width="8.09765625" style="54"/>
    <col min="7949" max="7949" width="4" style="54" customWidth="1"/>
    <col min="7950" max="7950" width="8.09765625" style="54"/>
    <col min="7951" max="7951" width="4" style="54" customWidth="1"/>
    <col min="7952" max="8192" width="8.09765625" style="54"/>
    <col min="8193" max="8193" width="4.19921875" style="54" customWidth="1"/>
    <col min="8194" max="8194" width="19.296875" style="54" customWidth="1"/>
    <col min="8195" max="8195" width="4.19921875" style="54" customWidth="1"/>
    <col min="8196" max="8196" width="8.09765625" style="54"/>
    <col min="8197" max="8197" width="4" style="54" customWidth="1"/>
    <col min="8198" max="8198" width="8.09765625" style="54"/>
    <col min="8199" max="8199" width="4.19921875" style="54" customWidth="1"/>
    <col min="8200" max="8200" width="8.09765625" style="54"/>
    <col min="8201" max="8201" width="4.19921875" style="54" customWidth="1"/>
    <col min="8202" max="8202" width="8.09765625" style="54"/>
    <col min="8203" max="8203" width="4" style="54" customWidth="1"/>
    <col min="8204" max="8204" width="8.09765625" style="54"/>
    <col min="8205" max="8205" width="4" style="54" customWidth="1"/>
    <col min="8206" max="8206" width="8.09765625" style="54"/>
    <col min="8207" max="8207" width="4" style="54" customWidth="1"/>
    <col min="8208" max="8448" width="8.09765625" style="54"/>
    <col min="8449" max="8449" width="4.19921875" style="54" customWidth="1"/>
    <col min="8450" max="8450" width="19.296875" style="54" customWidth="1"/>
    <col min="8451" max="8451" width="4.19921875" style="54" customWidth="1"/>
    <col min="8452" max="8452" width="8.09765625" style="54"/>
    <col min="8453" max="8453" width="4" style="54" customWidth="1"/>
    <col min="8454" max="8454" width="8.09765625" style="54"/>
    <col min="8455" max="8455" width="4.19921875" style="54" customWidth="1"/>
    <col min="8456" max="8456" width="8.09765625" style="54"/>
    <col min="8457" max="8457" width="4.19921875" style="54" customWidth="1"/>
    <col min="8458" max="8458" width="8.09765625" style="54"/>
    <col min="8459" max="8459" width="4" style="54" customWidth="1"/>
    <col min="8460" max="8460" width="8.09765625" style="54"/>
    <col min="8461" max="8461" width="4" style="54" customWidth="1"/>
    <col min="8462" max="8462" width="8.09765625" style="54"/>
    <col min="8463" max="8463" width="4" style="54" customWidth="1"/>
    <col min="8464" max="8704" width="8.09765625" style="54"/>
    <col min="8705" max="8705" width="4.19921875" style="54" customWidth="1"/>
    <col min="8706" max="8706" width="19.296875" style="54" customWidth="1"/>
    <col min="8707" max="8707" width="4.19921875" style="54" customWidth="1"/>
    <col min="8708" max="8708" width="8.09765625" style="54"/>
    <col min="8709" max="8709" width="4" style="54" customWidth="1"/>
    <col min="8710" max="8710" width="8.09765625" style="54"/>
    <col min="8711" max="8711" width="4.19921875" style="54" customWidth="1"/>
    <col min="8712" max="8712" width="8.09765625" style="54"/>
    <col min="8713" max="8713" width="4.19921875" style="54" customWidth="1"/>
    <col min="8714" max="8714" width="8.09765625" style="54"/>
    <col min="8715" max="8715" width="4" style="54" customWidth="1"/>
    <col min="8716" max="8716" width="8.09765625" style="54"/>
    <col min="8717" max="8717" width="4" style="54" customWidth="1"/>
    <col min="8718" max="8718" width="8.09765625" style="54"/>
    <col min="8719" max="8719" width="4" style="54" customWidth="1"/>
    <col min="8720" max="8960" width="8.09765625" style="54"/>
    <col min="8961" max="8961" width="4.19921875" style="54" customWidth="1"/>
    <col min="8962" max="8962" width="19.296875" style="54" customWidth="1"/>
    <col min="8963" max="8963" width="4.19921875" style="54" customWidth="1"/>
    <col min="8964" max="8964" width="8.09765625" style="54"/>
    <col min="8965" max="8965" width="4" style="54" customWidth="1"/>
    <col min="8966" max="8966" width="8.09765625" style="54"/>
    <col min="8967" max="8967" width="4.19921875" style="54" customWidth="1"/>
    <col min="8968" max="8968" width="8.09765625" style="54"/>
    <col min="8969" max="8969" width="4.19921875" style="54" customWidth="1"/>
    <col min="8970" max="8970" width="8.09765625" style="54"/>
    <col min="8971" max="8971" width="4" style="54" customWidth="1"/>
    <col min="8972" max="8972" width="8.09765625" style="54"/>
    <col min="8973" max="8973" width="4" style="54" customWidth="1"/>
    <col min="8974" max="8974" width="8.09765625" style="54"/>
    <col min="8975" max="8975" width="4" style="54" customWidth="1"/>
    <col min="8976" max="9216" width="8.09765625" style="54"/>
    <col min="9217" max="9217" width="4.19921875" style="54" customWidth="1"/>
    <col min="9218" max="9218" width="19.296875" style="54" customWidth="1"/>
    <col min="9219" max="9219" width="4.19921875" style="54" customWidth="1"/>
    <col min="9220" max="9220" width="8.09765625" style="54"/>
    <col min="9221" max="9221" width="4" style="54" customWidth="1"/>
    <col min="9222" max="9222" width="8.09765625" style="54"/>
    <col min="9223" max="9223" width="4.19921875" style="54" customWidth="1"/>
    <col min="9224" max="9224" width="8.09765625" style="54"/>
    <col min="9225" max="9225" width="4.19921875" style="54" customWidth="1"/>
    <col min="9226" max="9226" width="8.09765625" style="54"/>
    <col min="9227" max="9227" width="4" style="54" customWidth="1"/>
    <col min="9228" max="9228" width="8.09765625" style="54"/>
    <col min="9229" max="9229" width="4" style="54" customWidth="1"/>
    <col min="9230" max="9230" width="8.09765625" style="54"/>
    <col min="9231" max="9231" width="4" style="54" customWidth="1"/>
    <col min="9232" max="9472" width="8.09765625" style="54"/>
    <col min="9473" max="9473" width="4.19921875" style="54" customWidth="1"/>
    <col min="9474" max="9474" width="19.296875" style="54" customWidth="1"/>
    <col min="9475" max="9475" width="4.19921875" style="54" customWidth="1"/>
    <col min="9476" max="9476" width="8.09765625" style="54"/>
    <col min="9477" max="9477" width="4" style="54" customWidth="1"/>
    <col min="9478" max="9478" width="8.09765625" style="54"/>
    <col min="9479" max="9479" width="4.19921875" style="54" customWidth="1"/>
    <col min="9480" max="9480" width="8.09765625" style="54"/>
    <col min="9481" max="9481" width="4.19921875" style="54" customWidth="1"/>
    <col min="9482" max="9482" width="8.09765625" style="54"/>
    <col min="9483" max="9483" width="4" style="54" customWidth="1"/>
    <col min="9484" max="9484" width="8.09765625" style="54"/>
    <col min="9485" max="9485" width="4" style="54" customWidth="1"/>
    <col min="9486" max="9486" width="8.09765625" style="54"/>
    <col min="9487" max="9487" width="4" style="54" customWidth="1"/>
    <col min="9488" max="9728" width="8.09765625" style="54"/>
    <col min="9729" max="9729" width="4.19921875" style="54" customWidth="1"/>
    <col min="9730" max="9730" width="19.296875" style="54" customWidth="1"/>
    <col min="9731" max="9731" width="4.19921875" style="54" customWidth="1"/>
    <col min="9732" max="9732" width="8.09765625" style="54"/>
    <col min="9733" max="9733" width="4" style="54" customWidth="1"/>
    <col min="9734" max="9734" width="8.09765625" style="54"/>
    <col min="9735" max="9735" width="4.19921875" style="54" customWidth="1"/>
    <col min="9736" max="9736" width="8.09765625" style="54"/>
    <col min="9737" max="9737" width="4.19921875" style="54" customWidth="1"/>
    <col min="9738" max="9738" width="8.09765625" style="54"/>
    <col min="9739" max="9739" width="4" style="54" customWidth="1"/>
    <col min="9740" max="9740" width="8.09765625" style="54"/>
    <col min="9741" max="9741" width="4" style="54" customWidth="1"/>
    <col min="9742" max="9742" width="8.09765625" style="54"/>
    <col min="9743" max="9743" width="4" style="54" customWidth="1"/>
    <col min="9744" max="9984" width="8.09765625" style="54"/>
    <col min="9985" max="9985" width="4.19921875" style="54" customWidth="1"/>
    <col min="9986" max="9986" width="19.296875" style="54" customWidth="1"/>
    <col min="9987" max="9987" width="4.19921875" style="54" customWidth="1"/>
    <col min="9988" max="9988" width="8.09765625" style="54"/>
    <col min="9989" max="9989" width="4" style="54" customWidth="1"/>
    <col min="9990" max="9990" width="8.09765625" style="54"/>
    <col min="9991" max="9991" width="4.19921875" style="54" customWidth="1"/>
    <col min="9992" max="9992" width="8.09765625" style="54"/>
    <col min="9993" max="9993" width="4.19921875" style="54" customWidth="1"/>
    <col min="9994" max="9994" width="8.09765625" style="54"/>
    <col min="9995" max="9995" width="4" style="54" customWidth="1"/>
    <col min="9996" max="9996" width="8.09765625" style="54"/>
    <col min="9997" max="9997" width="4" style="54" customWidth="1"/>
    <col min="9998" max="9998" width="8.09765625" style="54"/>
    <col min="9999" max="9999" width="4" style="54" customWidth="1"/>
    <col min="10000" max="10240" width="8.09765625" style="54"/>
    <col min="10241" max="10241" width="4.19921875" style="54" customWidth="1"/>
    <col min="10242" max="10242" width="19.296875" style="54" customWidth="1"/>
    <col min="10243" max="10243" width="4.19921875" style="54" customWidth="1"/>
    <col min="10244" max="10244" width="8.09765625" style="54"/>
    <col min="10245" max="10245" width="4" style="54" customWidth="1"/>
    <col min="10246" max="10246" width="8.09765625" style="54"/>
    <col min="10247" max="10247" width="4.19921875" style="54" customWidth="1"/>
    <col min="10248" max="10248" width="8.09765625" style="54"/>
    <col min="10249" max="10249" width="4.19921875" style="54" customWidth="1"/>
    <col min="10250" max="10250" width="8.09765625" style="54"/>
    <col min="10251" max="10251" width="4" style="54" customWidth="1"/>
    <col min="10252" max="10252" width="8.09765625" style="54"/>
    <col min="10253" max="10253" width="4" style="54" customWidth="1"/>
    <col min="10254" max="10254" width="8.09765625" style="54"/>
    <col min="10255" max="10255" width="4" style="54" customWidth="1"/>
    <col min="10256" max="10496" width="8.09765625" style="54"/>
    <col min="10497" max="10497" width="4.19921875" style="54" customWidth="1"/>
    <col min="10498" max="10498" width="19.296875" style="54" customWidth="1"/>
    <col min="10499" max="10499" width="4.19921875" style="54" customWidth="1"/>
    <col min="10500" max="10500" width="8.09765625" style="54"/>
    <col min="10501" max="10501" width="4" style="54" customWidth="1"/>
    <col min="10502" max="10502" width="8.09765625" style="54"/>
    <col min="10503" max="10503" width="4.19921875" style="54" customWidth="1"/>
    <col min="10504" max="10504" width="8.09765625" style="54"/>
    <col min="10505" max="10505" width="4.19921875" style="54" customWidth="1"/>
    <col min="10506" max="10506" width="8.09765625" style="54"/>
    <col min="10507" max="10507" width="4" style="54" customWidth="1"/>
    <col min="10508" max="10508" width="8.09765625" style="54"/>
    <col min="10509" max="10509" width="4" style="54" customWidth="1"/>
    <col min="10510" max="10510" width="8.09765625" style="54"/>
    <col min="10511" max="10511" width="4" style="54" customWidth="1"/>
    <col min="10512" max="10752" width="8.09765625" style="54"/>
    <col min="10753" max="10753" width="4.19921875" style="54" customWidth="1"/>
    <col min="10754" max="10754" width="19.296875" style="54" customWidth="1"/>
    <col min="10755" max="10755" width="4.19921875" style="54" customWidth="1"/>
    <col min="10756" max="10756" width="8.09765625" style="54"/>
    <col min="10757" max="10757" width="4" style="54" customWidth="1"/>
    <col min="10758" max="10758" width="8.09765625" style="54"/>
    <col min="10759" max="10759" width="4.19921875" style="54" customWidth="1"/>
    <col min="10760" max="10760" width="8.09765625" style="54"/>
    <col min="10761" max="10761" width="4.19921875" style="54" customWidth="1"/>
    <col min="10762" max="10762" width="8.09765625" style="54"/>
    <col min="10763" max="10763" width="4" style="54" customWidth="1"/>
    <col min="10764" max="10764" width="8.09765625" style="54"/>
    <col min="10765" max="10765" width="4" style="54" customWidth="1"/>
    <col min="10766" max="10766" width="8.09765625" style="54"/>
    <col min="10767" max="10767" width="4" style="54" customWidth="1"/>
    <col min="10768" max="11008" width="8.09765625" style="54"/>
    <col min="11009" max="11009" width="4.19921875" style="54" customWidth="1"/>
    <col min="11010" max="11010" width="19.296875" style="54" customWidth="1"/>
    <col min="11011" max="11011" width="4.19921875" style="54" customWidth="1"/>
    <col min="11012" max="11012" width="8.09765625" style="54"/>
    <col min="11013" max="11013" width="4" style="54" customWidth="1"/>
    <col min="11014" max="11014" width="8.09765625" style="54"/>
    <col min="11015" max="11015" width="4.19921875" style="54" customWidth="1"/>
    <col min="11016" max="11016" width="8.09765625" style="54"/>
    <col min="11017" max="11017" width="4.19921875" style="54" customWidth="1"/>
    <col min="11018" max="11018" width="8.09765625" style="54"/>
    <col min="11019" max="11019" width="4" style="54" customWidth="1"/>
    <col min="11020" max="11020" width="8.09765625" style="54"/>
    <col min="11021" max="11021" width="4" style="54" customWidth="1"/>
    <col min="11022" max="11022" width="8.09765625" style="54"/>
    <col min="11023" max="11023" width="4" style="54" customWidth="1"/>
    <col min="11024" max="11264" width="8.09765625" style="54"/>
    <col min="11265" max="11265" width="4.19921875" style="54" customWidth="1"/>
    <col min="11266" max="11266" width="19.296875" style="54" customWidth="1"/>
    <col min="11267" max="11267" width="4.19921875" style="54" customWidth="1"/>
    <col min="11268" max="11268" width="8.09765625" style="54"/>
    <col min="11269" max="11269" width="4" style="54" customWidth="1"/>
    <col min="11270" max="11270" width="8.09765625" style="54"/>
    <col min="11271" max="11271" width="4.19921875" style="54" customWidth="1"/>
    <col min="11272" max="11272" width="8.09765625" style="54"/>
    <col min="11273" max="11273" width="4.19921875" style="54" customWidth="1"/>
    <col min="11274" max="11274" width="8.09765625" style="54"/>
    <col min="11275" max="11275" width="4" style="54" customWidth="1"/>
    <col min="11276" max="11276" width="8.09765625" style="54"/>
    <col min="11277" max="11277" width="4" style="54" customWidth="1"/>
    <col min="11278" max="11278" width="8.09765625" style="54"/>
    <col min="11279" max="11279" width="4" style="54" customWidth="1"/>
    <col min="11280" max="11520" width="8.09765625" style="54"/>
    <col min="11521" max="11521" width="4.19921875" style="54" customWidth="1"/>
    <col min="11522" max="11522" width="19.296875" style="54" customWidth="1"/>
    <col min="11523" max="11523" width="4.19921875" style="54" customWidth="1"/>
    <col min="11524" max="11524" width="8.09765625" style="54"/>
    <col min="11525" max="11525" width="4" style="54" customWidth="1"/>
    <col min="11526" max="11526" width="8.09765625" style="54"/>
    <col min="11527" max="11527" width="4.19921875" style="54" customWidth="1"/>
    <col min="11528" max="11528" width="8.09765625" style="54"/>
    <col min="11529" max="11529" width="4.19921875" style="54" customWidth="1"/>
    <col min="11530" max="11530" width="8.09765625" style="54"/>
    <col min="11531" max="11531" width="4" style="54" customWidth="1"/>
    <col min="11532" max="11532" width="8.09765625" style="54"/>
    <col min="11533" max="11533" width="4" style="54" customWidth="1"/>
    <col min="11534" max="11534" width="8.09765625" style="54"/>
    <col min="11535" max="11535" width="4" style="54" customWidth="1"/>
    <col min="11536" max="11776" width="8.09765625" style="54"/>
    <col min="11777" max="11777" width="4.19921875" style="54" customWidth="1"/>
    <col min="11778" max="11778" width="19.296875" style="54" customWidth="1"/>
    <col min="11779" max="11779" width="4.19921875" style="54" customWidth="1"/>
    <col min="11780" max="11780" width="8.09765625" style="54"/>
    <col min="11781" max="11781" width="4" style="54" customWidth="1"/>
    <col min="11782" max="11782" width="8.09765625" style="54"/>
    <col min="11783" max="11783" width="4.19921875" style="54" customWidth="1"/>
    <col min="11784" max="11784" width="8.09765625" style="54"/>
    <col min="11785" max="11785" width="4.19921875" style="54" customWidth="1"/>
    <col min="11786" max="11786" width="8.09765625" style="54"/>
    <col min="11787" max="11787" width="4" style="54" customWidth="1"/>
    <col min="11788" max="11788" width="8.09765625" style="54"/>
    <col min="11789" max="11789" width="4" style="54" customWidth="1"/>
    <col min="11790" max="11790" width="8.09765625" style="54"/>
    <col min="11791" max="11791" width="4" style="54" customWidth="1"/>
    <col min="11792" max="12032" width="8.09765625" style="54"/>
    <col min="12033" max="12033" width="4.19921875" style="54" customWidth="1"/>
    <col min="12034" max="12034" width="19.296875" style="54" customWidth="1"/>
    <col min="12035" max="12035" width="4.19921875" style="54" customWidth="1"/>
    <col min="12036" max="12036" width="8.09765625" style="54"/>
    <col min="12037" max="12037" width="4" style="54" customWidth="1"/>
    <col min="12038" max="12038" width="8.09765625" style="54"/>
    <col min="12039" max="12039" width="4.19921875" style="54" customWidth="1"/>
    <col min="12040" max="12040" width="8.09765625" style="54"/>
    <col min="12041" max="12041" width="4.19921875" style="54" customWidth="1"/>
    <col min="12042" max="12042" width="8.09765625" style="54"/>
    <col min="12043" max="12043" width="4" style="54" customWidth="1"/>
    <col min="12044" max="12044" width="8.09765625" style="54"/>
    <col min="12045" max="12045" width="4" style="54" customWidth="1"/>
    <col min="12046" max="12046" width="8.09765625" style="54"/>
    <col min="12047" max="12047" width="4" style="54" customWidth="1"/>
    <col min="12048" max="12288" width="8.09765625" style="54"/>
    <col min="12289" max="12289" width="4.19921875" style="54" customWidth="1"/>
    <col min="12290" max="12290" width="19.296875" style="54" customWidth="1"/>
    <col min="12291" max="12291" width="4.19921875" style="54" customWidth="1"/>
    <col min="12292" max="12292" width="8.09765625" style="54"/>
    <col min="12293" max="12293" width="4" style="54" customWidth="1"/>
    <col min="12294" max="12294" width="8.09765625" style="54"/>
    <col min="12295" max="12295" width="4.19921875" style="54" customWidth="1"/>
    <col min="12296" max="12296" width="8.09765625" style="54"/>
    <col min="12297" max="12297" width="4.19921875" style="54" customWidth="1"/>
    <col min="12298" max="12298" width="8.09765625" style="54"/>
    <col min="12299" max="12299" width="4" style="54" customWidth="1"/>
    <col min="12300" max="12300" width="8.09765625" style="54"/>
    <col min="12301" max="12301" width="4" style="54" customWidth="1"/>
    <col min="12302" max="12302" width="8.09765625" style="54"/>
    <col min="12303" max="12303" width="4" style="54" customWidth="1"/>
    <col min="12304" max="12544" width="8.09765625" style="54"/>
    <col min="12545" max="12545" width="4.19921875" style="54" customWidth="1"/>
    <col min="12546" max="12546" width="19.296875" style="54" customWidth="1"/>
    <col min="12547" max="12547" width="4.19921875" style="54" customWidth="1"/>
    <col min="12548" max="12548" width="8.09765625" style="54"/>
    <col min="12549" max="12549" width="4" style="54" customWidth="1"/>
    <col min="12550" max="12550" width="8.09765625" style="54"/>
    <col min="12551" max="12551" width="4.19921875" style="54" customWidth="1"/>
    <col min="12552" max="12552" width="8.09765625" style="54"/>
    <col min="12553" max="12553" width="4.19921875" style="54" customWidth="1"/>
    <col min="12554" max="12554" width="8.09765625" style="54"/>
    <col min="12555" max="12555" width="4" style="54" customWidth="1"/>
    <col min="12556" max="12556" width="8.09765625" style="54"/>
    <col min="12557" max="12557" width="4" style="54" customWidth="1"/>
    <col min="12558" max="12558" width="8.09765625" style="54"/>
    <col min="12559" max="12559" width="4" style="54" customWidth="1"/>
    <col min="12560" max="12800" width="8.09765625" style="54"/>
    <col min="12801" max="12801" width="4.19921875" style="54" customWidth="1"/>
    <col min="12802" max="12802" width="19.296875" style="54" customWidth="1"/>
    <col min="12803" max="12803" width="4.19921875" style="54" customWidth="1"/>
    <col min="12804" max="12804" width="8.09765625" style="54"/>
    <col min="12805" max="12805" width="4" style="54" customWidth="1"/>
    <col min="12806" max="12806" width="8.09765625" style="54"/>
    <col min="12807" max="12807" width="4.19921875" style="54" customWidth="1"/>
    <col min="12808" max="12808" width="8.09765625" style="54"/>
    <col min="12809" max="12809" width="4.19921875" style="54" customWidth="1"/>
    <col min="12810" max="12810" width="8.09765625" style="54"/>
    <col min="12811" max="12811" width="4" style="54" customWidth="1"/>
    <col min="12812" max="12812" width="8.09765625" style="54"/>
    <col min="12813" max="12813" width="4" style="54" customWidth="1"/>
    <col min="12814" max="12814" width="8.09765625" style="54"/>
    <col min="12815" max="12815" width="4" style="54" customWidth="1"/>
    <col min="12816" max="13056" width="8.09765625" style="54"/>
    <col min="13057" max="13057" width="4.19921875" style="54" customWidth="1"/>
    <col min="13058" max="13058" width="19.296875" style="54" customWidth="1"/>
    <col min="13059" max="13059" width="4.19921875" style="54" customWidth="1"/>
    <col min="13060" max="13060" width="8.09765625" style="54"/>
    <col min="13061" max="13061" width="4" style="54" customWidth="1"/>
    <col min="13062" max="13062" width="8.09765625" style="54"/>
    <col min="13063" max="13063" width="4.19921875" style="54" customWidth="1"/>
    <col min="13064" max="13064" width="8.09765625" style="54"/>
    <col min="13065" max="13065" width="4.19921875" style="54" customWidth="1"/>
    <col min="13066" max="13066" width="8.09765625" style="54"/>
    <col min="13067" max="13067" width="4" style="54" customWidth="1"/>
    <col min="13068" max="13068" width="8.09765625" style="54"/>
    <col min="13069" max="13069" width="4" style="54" customWidth="1"/>
    <col min="13070" max="13070" width="8.09765625" style="54"/>
    <col min="13071" max="13071" width="4" style="54" customWidth="1"/>
    <col min="13072" max="13312" width="8.09765625" style="54"/>
    <col min="13313" max="13313" width="4.19921875" style="54" customWidth="1"/>
    <col min="13314" max="13314" width="19.296875" style="54" customWidth="1"/>
    <col min="13315" max="13315" width="4.19921875" style="54" customWidth="1"/>
    <col min="13316" max="13316" width="8.09765625" style="54"/>
    <col min="13317" max="13317" width="4" style="54" customWidth="1"/>
    <col min="13318" max="13318" width="8.09765625" style="54"/>
    <col min="13319" max="13319" width="4.19921875" style="54" customWidth="1"/>
    <col min="13320" max="13320" width="8.09765625" style="54"/>
    <col min="13321" max="13321" width="4.19921875" style="54" customWidth="1"/>
    <col min="13322" max="13322" width="8.09765625" style="54"/>
    <col min="13323" max="13323" width="4" style="54" customWidth="1"/>
    <col min="13324" max="13324" width="8.09765625" style="54"/>
    <col min="13325" max="13325" width="4" style="54" customWidth="1"/>
    <col min="13326" max="13326" width="8.09765625" style="54"/>
    <col min="13327" max="13327" width="4" style="54" customWidth="1"/>
    <col min="13328" max="13568" width="8.09765625" style="54"/>
    <col min="13569" max="13569" width="4.19921875" style="54" customWidth="1"/>
    <col min="13570" max="13570" width="19.296875" style="54" customWidth="1"/>
    <col min="13571" max="13571" width="4.19921875" style="54" customWidth="1"/>
    <col min="13572" max="13572" width="8.09765625" style="54"/>
    <col min="13573" max="13573" width="4" style="54" customWidth="1"/>
    <col min="13574" max="13574" width="8.09765625" style="54"/>
    <col min="13575" max="13575" width="4.19921875" style="54" customWidth="1"/>
    <col min="13576" max="13576" width="8.09765625" style="54"/>
    <col min="13577" max="13577" width="4.19921875" style="54" customWidth="1"/>
    <col min="13578" max="13578" width="8.09765625" style="54"/>
    <col min="13579" max="13579" width="4" style="54" customWidth="1"/>
    <col min="13580" max="13580" width="8.09765625" style="54"/>
    <col min="13581" max="13581" width="4" style="54" customWidth="1"/>
    <col min="13582" max="13582" width="8.09765625" style="54"/>
    <col min="13583" max="13583" width="4" style="54" customWidth="1"/>
    <col min="13584" max="13824" width="8.09765625" style="54"/>
    <col min="13825" max="13825" width="4.19921875" style="54" customWidth="1"/>
    <col min="13826" max="13826" width="19.296875" style="54" customWidth="1"/>
    <col min="13827" max="13827" width="4.19921875" style="54" customWidth="1"/>
    <col min="13828" max="13828" width="8.09765625" style="54"/>
    <col min="13829" max="13829" width="4" style="54" customWidth="1"/>
    <col min="13830" max="13830" width="8.09765625" style="54"/>
    <col min="13831" max="13831" width="4.19921875" style="54" customWidth="1"/>
    <col min="13832" max="13832" width="8.09765625" style="54"/>
    <col min="13833" max="13833" width="4.19921875" style="54" customWidth="1"/>
    <col min="13834" max="13834" width="8.09765625" style="54"/>
    <col min="13835" max="13835" width="4" style="54" customWidth="1"/>
    <col min="13836" max="13836" width="8.09765625" style="54"/>
    <col min="13837" max="13837" width="4" style="54" customWidth="1"/>
    <col min="13838" max="13838" width="8.09765625" style="54"/>
    <col min="13839" max="13839" width="4" style="54" customWidth="1"/>
    <col min="13840" max="14080" width="8.09765625" style="54"/>
    <col min="14081" max="14081" width="4.19921875" style="54" customWidth="1"/>
    <col min="14082" max="14082" width="19.296875" style="54" customWidth="1"/>
    <col min="14083" max="14083" width="4.19921875" style="54" customWidth="1"/>
    <col min="14084" max="14084" width="8.09765625" style="54"/>
    <col min="14085" max="14085" width="4" style="54" customWidth="1"/>
    <col min="14086" max="14086" width="8.09765625" style="54"/>
    <col min="14087" max="14087" width="4.19921875" style="54" customWidth="1"/>
    <col min="14088" max="14088" width="8.09765625" style="54"/>
    <col min="14089" max="14089" width="4.19921875" style="54" customWidth="1"/>
    <col min="14090" max="14090" width="8.09765625" style="54"/>
    <col min="14091" max="14091" width="4" style="54" customWidth="1"/>
    <col min="14092" max="14092" width="8.09765625" style="54"/>
    <col min="14093" max="14093" width="4" style="54" customWidth="1"/>
    <col min="14094" max="14094" width="8.09765625" style="54"/>
    <col min="14095" max="14095" width="4" style="54" customWidth="1"/>
    <col min="14096" max="14336" width="8.09765625" style="54"/>
    <col min="14337" max="14337" width="4.19921875" style="54" customWidth="1"/>
    <col min="14338" max="14338" width="19.296875" style="54" customWidth="1"/>
    <col min="14339" max="14339" width="4.19921875" style="54" customWidth="1"/>
    <col min="14340" max="14340" width="8.09765625" style="54"/>
    <col min="14341" max="14341" width="4" style="54" customWidth="1"/>
    <col min="14342" max="14342" width="8.09765625" style="54"/>
    <col min="14343" max="14343" width="4.19921875" style="54" customWidth="1"/>
    <col min="14344" max="14344" width="8.09765625" style="54"/>
    <col min="14345" max="14345" width="4.19921875" style="54" customWidth="1"/>
    <col min="14346" max="14346" width="8.09765625" style="54"/>
    <col min="14347" max="14347" width="4" style="54" customWidth="1"/>
    <col min="14348" max="14348" width="8.09765625" style="54"/>
    <col min="14349" max="14349" width="4" style="54" customWidth="1"/>
    <col min="14350" max="14350" width="8.09765625" style="54"/>
    <col min="14351" max="14351" width="4" style="54" customWidth="1"/>
    <col min="14352" max="14592" width="8.09765625" style="54"/>
    <col min="14593" max="14593" width="4.19921875" style="54" customWidth="1"/>
    <col min="14594" max="14594" width="19.296875" style="54" customWidth="1"/>
    <col min="14595" max="14595" width="4.19921875" style="54" customWidth="1"/>
    <col min="14596" max="14596" width="8.09765625" style="54"/>
    <col min="14597" max="14597" width="4" style="54" customWidth="1"/>
    <col min="14598" max="14598" width="8.09765625" style="54"/>
    <col min="14599" max="14599" width="4.19921875" style="54" customWidth="1"/>
    <col min="14600" max="14600" width="8.09765625" style="54"/>
    <col min="14601" max="14601" width="4.19921875" style="54" customWidth="1"/>
    <col min="14602" max="14602" width="8.09765625" style="54"/>
    <col min="14603" max="14603" width="4" style="54" customWidth="1"/>
    <col min="14604" max="14604" width="8.09765625" style="54"/>
    <col min="14605" max="14605" width="4" style="54" customWidth="1"/>
    <col min="14606" max="14606" width="8.09765625" style="54"/>
    <col min="14607" max="14607" width="4" style="54" customWidth="1"/>
    <col min="14608" max="14848" width="8.09765625" style="54"/>
    <col min="14849" max="14849" width="4.19921875" style="54" customWidth="1"/>
    <col min="14850" max="14850" width="19.296875" style="54" customWidth="1"/>
    <col min="14851" max="14851" width="4.19921875" style="54" customWidth="1"/>
    <col min="14852" max="14852" width="8.09765625" style="54"/>
    <col min="14853" max="14853" width="4" style="54" customWidth="1"/>
    <col min="14854" max="14854" width="8.09765625" style="54"/>
    <col min="14855" max="14855" width="4.19921875" style="54" customWidth="1"/>
    <col min="14856" max="14856" width="8.09765625" style="54"/>
    <col min="14857" max="14857" width="4.19921875" style="54" customWidth="1"/>
    <col min="14858" max="14858" width="8.09765625" style="54"/>
    <col min="14859" max="14859" width="4" style="54" customWidth="1"/>
    <col min="14860" max="14860" width="8.09765625" style="54"/>
    <col min="14861" max="14861" width="4" style="54" customWidth="1"/>
    <col min="14862" max="14862" width="8.09765625" style="54"/>
    <col min="14863" max="14863" width="4" style="54" customWidth="1"/>
    <col min="14864" max="15104" width="8.09765625" style="54"/>
    <col min="15105" max="15105" width="4.19921875" style="54" customWidth="1"/>
    <col min="15106" max="15106" width="19.296875" style="54" customWidth="1"/>
    <col min="15107" max="15107" width="4.19921875" style="54" customWidth="1"/>
    <col min="15108" max="15108" width="8.09765625" style="54"/>
    <col min="15109" max="15109" width="4" style="54" customWidth="1"/>
    <col min="15110" max="15110" width="8.09765625" style="54"/>
    <col min="15111" max="15111" width="4.19921875" style="54" customWidth="1"/>
    <col min="15112" max="15112" width="8.09765625" style="54"/>
    <col min="15113" max="15113" width="4.19921875" style="54" customWidth="1"/>
    <col min="15114" max="15114" width="8.09765625" style="54"/>
    <col min="15115" max="15115" width="4" style="54" customWidth="1"/>
    <col min="15116" max="15116" width="8.09765625" style="54"/>
    <col min="15117" max="15117" width="4" style="54" customWidth="1"/>
    <col min="15118" max="15118" width="8.09765625" style="54"/>
    <col min="15119" max="15119" width="4" style="54" customWidth="1"/>
    <col min="15120" max="15360" width="8.09765625" style="54"/>
    <col min="15361" max="15361" width="4.19921875" style="54" customWidth="1"/>
    <col min="15362" max="15362" width="19.296875" style="54" customWidth="1"/>
    <col min="15363" max="15363" width="4.19921875" style="54" customWidth="1"/>
    <col min="15364" max="15364" width="8.09765625" style="54"/>
    <col min="15365" max="15365" width="4" style="54" customWidth="1"/>
    <col min="15366" max="15366" width="8.09765625" style="54"/>
    <col min="15367" max="15367" width="4.19921875" style="54" customWidth="1"/>
    <col min="15368" max="15368" width="8.09765625" style="54"/>
    <col min="15369" max="15369" width="4.19921875" style="54" customWidth="1"/>
    <col min="15370" max="15370" width="8.09765625" style="54"/>
    <col min="15371" max="15371" width="4" style="54" customWidth="1"/>
    <col min="15372" max="15372" width="8.09765625" style="54"/>
    <col min="15373" max="15373" width="4" style="54" customWidth="1"/>
    <col min="15374" max="15374" width="8.09765625" style="54"/>
    <col min="15375" max="15375" width="4" style="54" customWidth="1"/>
    <col min="15376" max="15616" width="8.09765625" style="54"/>
    <col min="15617" max="15617" width="4.19921875" style="54" customWidth="1"/>
    <col min="15618" max="15618" width="19.296875" style="54" customWidth="1"/>
    <col min="15619" max="15619" width="4.19921875" style="54" customWidth="1"/>
    <col min="15620" max="15620" width="8.09765625" style="54"/>
    <col min="15621" max="15621" width="4" style="54" customWidth="1"/>
    <col min="15622" max="15622" width="8.09765625" style="54"/>
    <col min="15623" max="15623" width="4.19921875" style="54" customWidth="1"/>
    <col min="15624" max="15624" width="8.09765625" style="54"/>
    <col min="15625" max="15625" width="4.19921875" style="54" customWidth="1"/>
    <col min="15626" max="15626" width="8.09765625" style="54"/>
    <col min="15627" max="15627" width="4" style="54" customWidth="1"/>
    <col min="15628" max="15628" width="8.09765625" style="54"/>
    <col min="15629" max="15629" width="4" style="54" customWidth="1"/>
    <col min="15630" max="15630" width="8.09765625" style="54"/>
    <col min="15631" max="15631" width="4" style="54" customWidth="1"/>
    <col min="15632" max="15872" width="8.09765625" style="54"/>
    <col min="15873" max="15873" width="4.19921875" style="54" customWidth="1"/>
    <col min="15874" max="15874" width="19.296875" style="54" customWidth="1"/>
    <col min="15875" max="15875" width="4.19921875" style="54" customWidth="1"/>
    <col min="15876" max="15876" width="8.09765625" style="54"/>
    <col min="15877" max="15877" width="4" style="54" customWidth="1"/>
    <col min="15878" max="15878" width="8.09765625" style="54"/>
    <col min="15879" max="15879" width="4.19921875" style="54" customWidth="1"/>
    <col min="15880" max="15880" width="8.09765625" style="54"/>
    <col min="15881" max="15881" width="4.19921875" style="54" customWidth="1"/>
    <col min="15882" max="15882" width="8.09765625" style="54"/>
    <col min="15883" max="15883" width="4" style="54" customWidth="1"/>
    <col min="15884" max="15884" width="8.09765625" style="54"/>
    <col min="15885" max="15885" width="4" style="54" customWidth="1"/>
    <col min="15886" max="15886" width="8.09765625" style="54"/>
    <col min="15887" max="15887" width="4" style="54" customWidth="1"/>
    <col min="15888" max="16128" width="8.09765625" style="54"/>
    <col min="16129" max="16129" width="4.19921875" style="54" customWidth="1"/>
    <col min="16130" max="16130" width="19.296875" style="54" customWidth="1"/>
    <col min="16131" max="16131" width="4.19921875" style="54" customWidth="1"/>
    <col min="16132" max="16132" width="8.09765625" style="54"/>
    <col min="16133" max="16133" width="4" style="54" customWidth="1"/>
    <col min="16134" max="16134" width="8.09765625" style="54"/>
    <col min="16135" max="16135" width="4.19921875" style="54" customWidth="1"/>
    <col min="16136" max="16136" width="8.09765625" style="54"/>
    <col min="16137" max="16137" width="4.19921875" style="54" customWidth="1"/>
    <col min="16138" max="16138" width="8.09765625" style="54"/>
    <col min="16139" max="16139" width="4" style="54" customWidth="1"/>
    <col min="16140" max="16140" width="8.09765625" style="54"/>
    <col min="16141" max="16141" width="4" style="54" customWidth="1"/>
    <col min="16142" max="16142" width="8.09765625" style="54"/>
    <col min="16143" max="16143" width="4" style="54" customWidth="1"/>
    <col min="16144" max="16384" width="8.09765625" style="54"/>
  </cols>
  <sheetData>
    <row r="1" spans="1:16" ht="59.25" customHeight="1" x14ac:dyDescent="0.2">
      <c r="A1" s="48" t="s">
        <v>9</v>
      </c>
      <c r="B1" s="49"/>
      <c r="C1" s="50"/>
      <c r="D1" s="51"/>
      <c r="E1" s="50"/>
      <c r="F1" s="52"/>
      <c r="G1" s="50"/>
      <c r="H1" s="51"/>
      <c r="I1" s="53"/>
      <c r="J1" s="51"/>
      <c r="K1" s="50"/>
      <c r="L1" s="51"/>
      <c r="M1" s="50"/>
      <c r="N1" s="51"/>
      <c r="O1" s="50"/>
      <c r="P1" s="51"/>
    </row>
    <row r="2" spans="1:16" ht="45" customHeight="1" x14ac:dyDescent="0.2">
      <c r="A2" s="55" t="s">
        <v>10</v>
      </c>
      <c r="B2" s="56"/>
      <c r="C2" s="57"/>
      <c r="D2" s="152" t="s">
        <v>375</v>
      </c>
      <c r="E2" s="152"/>
      <c r="F2" s="152"/>
      <c r="G2" s="152"/>
      <c r="H2" s="152"/>
      <c r="I2" s="152"/>
      <c r="J2" s="152"/>
      <c r="K2" s="152"/>
      <c r="L2" s="152"/>
      <c r="M2" s="152"/>
      <c r="N2" s="152"/>
      <c r="O2" s="152"/>
      <c r="P2" s="153"/>
    </row>
    <row r="3" spans="1:16" s="61" customFormat="1" ht="27" customHeight="1" x14ac:dyDescent="0.2">
      <c r="A3" s="55"/>
      <c r="B3" s="58"/>
      <c r="C3" s="57"/>
      <c r="D3" s="158" t="s">
        <v>11</v>
      </c>
      <c r="E3" s="159"/>
      <c r="F3" s="160" t="s">
        <v>21</v>
      </c>
      <c r="G3" s="160"/>
      <c r="H3" s="160"/>
      <c r="I3" s="59" t="s">
        <v>12</v>
      </c>
      <c r="J3" s="59"/>
      <c r="K3" s="59"/>
      <c r="L3" s="59"/>
      <c r="M3" s="59"/>
      <c r="N3" s="59"/>
      <c r="O3" s="58"/>
      <c r="P3" s="60"/>
    </row>
    <row r="4" spans="1:16" s="65" customFormat="1" ht="16.2" x14ac:dyDescent="0.2">
      <c r="A4" s="62"/>
      <c r="B4" s="63"/>
      <c r="C4" s="63"/>
      <c r="D4" s="63"/>
      <c r="E4" s="63"/>
      <c r="F4" s="63"/>
      <c r="G4" s="63"/>
      <c r="H4" s="63"/>
      <c r="I4" s="63"/>
      <c r="J4" s="63"/>
      <c r="K4" s="63"/>
      <c r="L4" s="63"/>
      <c r="M4" s="63"/>
      <c r="N4" s="63"/>
      <c r="O4" s="63"/>
      <c r="P4" s="64"/>
    </row>
    <row r="5" spans="1:16" s="65" customFormat="1" ht="16.2" x14ac:dyDescent="0.2">
      <c r="A5" s="66"/>
      <c r="B5" s="54"/>
      <c r="C5" s="54"/>
      <c r="D5" s="54"/>
      <c r="E5" s="54"/>
      <c r="F5" s="54"/>
      <c r="G5" s="54"/>
      <c r="H5" s="54"/>
      <c r="I5" s="54"/>
      <c r="J5" s="54"/>
      <c r="K5" s="54"/>
      <c r="L5" s="54"/>
      <c r="M5" s="54"/>
      <c r="N5" s="54"/>
      <c r="O5" s="54"/>
      <c r="P5" s="67"/>
    </row>
    <row r="6" spans="1:16" s="65" customFormat="1" ht="16.2" x14ac:dyDescent="0.2">
      <c r="A6" s="68" t="s">
        <v>13</v>
      </c>
      <c r="B6" s="54" t="s">
        <v>351</v>
      </c>
      <c r="C6" s="54"/>
      <c r="E6" s="54"/>
      <c r="F6" s="54"/>
      <c r="G6" s="54"/>
      <c r="H6" s="54"/>
      <c r="I6" s="54"/>
      <c r="J6" s="54"/>
      <c r="K6" s="54"/>
      <c r="L6" s="54"/>
      <c r="M6" s="54"/>
      <c r="N6" s="54"/>
      <c r="O6" s="54"/>
      <c r="P6" s="67"/>
    </row>
    <row r="7" spans="1:16" s="65" customFormat="1" ht="16.2" x14ac:dyDescent="0.2">
      <c r="A7" s="68"/>
      <c r="B7" s="54"/>
      <c r="C7" s="54"/>
      <c r="D7" s="54"/>
      <c r="F7" s="54"/>
      <c r="H7" s="54"/>
      <c r="J7" s="54"/>
      <c r="K7" s="54"/>
      <c r="L7" s="54"/>
      <c r="M7" s="54"/>
      <c r="N7" s="54"/>
      <c r="O7" s="54"/>
      <c r="P7" s="67"/>
    </row>
    <row r="8" spans="1:16" s="65" customFormat="1" ht="16.2" x14ac:dyDescent="0.2">
      <c r="A8" s="68"/>
      <c r="B8" s="54"/>
      <c r="C8" s="54"/>
      <c r="D8" s="54"/>
      <c r="F8" s="54"/>
      <c r="G8" s="54"/>
      <c r="H8" s="54"/>
      <c r="J8" s="54"/>
      <c r="K8" s="54"/>
      <c r="L8" s="54"/>
      <c r="M8" s="54"/>
      <c r="N8" s="54"/>
      <c r="O8" s="54"/>
      <c r="P8" s="67"/>
    </row>
    <row r="9" spans="1:16" s="65" customFormat="1" ht="16.2" x14ac:dyDescent="0.2">
      <c r="A9" s="68"/>
      <c r="B9" s="54"/>
      <c r="C9" s="54"/>
      <c r="D9" s="54"/>
      <c r="F9" s="54"/>
      <c r="H9" s="54"/>
      <c r="J9" s="54"/>
      <c r="K9" s="54"/>
      <c r="L9" s="54"/>
      <c r="M9" s="54"/>
      <c r="N9" s="54"/>
      <c r="O9" s="54"/>
      <c r="P9" s="67"/>
    </row>
    <row r="10" spans="1:16" s="65" customFormat="1" ht="16.2" x14ac:dyDescent="0.2">
      <c r="A10" s="68"/>
      <c r="B10" s="54"/>
      <c r="C10" s="54"/>
      <c r="D10" s="54"/>
      <c r="F10" s="54"/>
      <c r="H10" s="54"/>
      <c r="J10" s="54"/>
      <c r="K10" s="54"/>
      <c r="L10" s="54"/>
      <c r="M10" s="54"/>
      <c r="N10" s="54"/>
      <c r="O10" s="54"/>
      <c r="P10" s="67"/>
    </row>
    <row r="11" spans="1:16" s="65" customFormat="1" ht="16.2" x14ac:dyDescent="0.2">
      <c r="A11" s="68" t="s">
        <v>14</v>
      </c>
      <c r="B11" s="54"/>
      <c r="C11" s="54"/>
      <c r="D11" s="54"/>
      <c r="F11" s="54"/>
      <c r="G11" s="54"/>
      <c r="H11" s="54"/>
      <c r="I11" s="54"/>
      <c r="J11" s="54"/>
      <c r="K11" s="54"/>
      <c r="L11" s="54"/>
      <c r="M11" s="54"/>
      <c r="N11" s="54"/>
      <c r="O11" s="54"/>
      <c r="P11" s="67"/>
    </row>
    <row r="12" spans="1:16" s="65" customFormat="1" ht="16.2" x14ac:dyDescent="0.2">
      <c r="A12" s="68"/>
      <c r="B12" s="54"/>
      <c r="C12" s="54"/>
      <c r="D12" s="54"/>
      <c r="E12" s="54"/>
      <c r="F12" s="54"/>
      <c r="G12" s="54"/>
      <c r="H12" s="54"/>
      <c r="I12" s="54"/>
      <c r="J12" s="54"/>
      <c r="K12" s="54"/>
      <c r="L12" s="54"/>
      <c r="M12" s="54"/>
      <c r="N12" s="54"/>
      <c r="O12" s="54"/>
      <c r="P12" s="67"/>
    </row>
    <row r="13" spans="1:16" s="65" customFormat="1" ht="16.2" x14ac:dyDescent="0.2">
      <c r="A13" s="68"/>
      <c r="B13" s="54"/>
      <c r="C13" s="54"/>
      <c r="D13" s="54"/>
      <c r="E13" s="54"/>
      <c r="F13" s="54"/>
      <c r="G13" s="54"/>
      <c r="H13" s="54"/>
      <c r="I13" s="54"/>
      <c r="J13" s="54"/>
      <c r="K13" s="54"/>
      <c r="L13" s="54"/>
      <c r="M13" s="54"/>
      <c r="N13" s="54"/>
      <c r="O13" s="54"/>
      <c r="P13" s="67"/>
    </row>
    <row r="14" spans="1:16" s="65" customFormat="1" ht="16.2" x14ac:dyDescent="0.2">
      <c r="A14" s="68"/>
      <c r="B14" s="54"/>
      <c r="C14" s="54"/>
      <c r="D14" s="54"/>
      <c r="E14" s="54"/>
      <c r="F14" s="54"/>
      <c r="G14" s="54"/>
      <c r="H14" s="54"/>
      <c r="I14" s="54"/>
      <c r="J14" s="54"/>
      <c r="K14" s="54"/>
      <c r="L14" s="54"/>
      <c r="M14" s="54"/>
      <c r="N14" s="54"/>
      <c r="O14" s="54"/>
      <c r="P14" s="67"/>
    </row>
    <row r="15" spans="1:16" s="65" customFormat="1" ht="16.2" x14ac:dyDescent="0.2">
      <c r="A15" s="68"/>
      <c r="B15" s="54"/>
      <c r="C15" s="54"/>
      <c r="D15" s="54"/>
      <c r="E15" s="54"/>
      <c r="F15" s="54"/>
      <c r="G15" s="54"/>
      <c r="H15" s="54"/>
      <c r="I15" s="54"/>
      <c r="J15" s="54"/>
      <c r="K15" s="54"/>
      <c r="L15" s="54"/>
      <c r="M15" s="54"/>
      <c r="N15" s="54"/>
      <c r="O15" s="54"/>
      <c r="P15" s="67"/>
    </row>
    <row r="16" spans="1:16" s="65" customFormat="1" ht="16.2" x14ac:dyDescent="0.2">
      <c r="A16" s="68" t="s">
        <v>15</v>
      </c>
      <c r="B16" s="54"/>
      <c r="C16" s="54"/>
      <c r="D16" s="54"/>
      <c r="E16" s="54"/>
      <c r="F16" s="54"/>
      <c r="G16" s="54"/>
      <c r="H16" s="54"/>
      <c r="I16" s="54"/>
      <c r="J16" s="54"/>
      <c r="K16" s="54"/>
      <c r="L16" s="54"/>
      <c r="M16" s="54"/>
      <c r="N16" s="54"/>
      <c r="O16" s="54"/>
      <c r="P16" s="67"/>
    </row>
    <row r="17" spans="1:16" s="65" customFormat="1" ht="16.2" x14ac:dyDescent="0.2">
      <c r="A17" s="68"/>
      <c r="B17" s="54"/>
      <c r="C17" s="54"/>
      <c r="D17" s="54"/>
      <c r="E17" s="54"/>
      <c r="F17" s="54"/>
      <c r="G17" s="54"/>
      <c r="H17" s="54"/>
      <c r="I17" s="54"/>
      <c r="J17" s="54"/>
      <c r="K17" s="54"/>
      <c r="L17" s="54"/>
      <c r="M17" s="54"/>
      <c r="N17" s="54"/>
      <c r="O17" s="54"/>
      <c r="P17" s="67"/>
    </row>
    <row r="18" spans="1:16" s="65" customFormat="1" ht="16.2" x14ac:dyDescent="0.2">
      <c r="A18" s="68"/>
      <c r="B18" s="54"/>
      <c r="C18" s="54"/>
      <c r="D18" s="54"/>
      <c r="E18" s="54"/>
      <c r="F18" s="54"/>
      <c r="G18" s="54"/>
      <c r="H18" s="54"/>
      <c r="I18" s="54"/>
      <c r="J18" s="54"/>
      <c r="K18" s="54"/>
      <c r="L18" s="54"/>
      <c r="M18" s="54"/>
      <c r="N18" s="54"/>
      <c r="O18" s="54"/>
      <c r="P18" s="67"/>
    </row>
    <row r="19" spans="1:16" s="65" customFormat="1" ht="16.2" x14ac:dyDescent="0.2">
      <c r="A19" s="68"/>
      <c r="B19" s="54"/>
      <c r="C19" s="54"/>
      <c r="D19" s="54"/>
      <c r="E19" s="54"/>
      <c r="F19" s="54"/>
      <c r="G19" s="54"/>
      <c r="H19" s="54"/>
      <c r="I19" s="54"/>
      <c r="J19" s="54"/>
      <c r="K19" s="54"/>
      <c r="L19" s="54"/>
      <c r="M19" s="54"/>
      <c r="N19" s="54"/>
      <c r="O19" s="54"/>
      <c r="P19" s="67"/>
    </row>
    <row r="20" spans="1:16" s="65" customFormat="1" ht="16.2" x14ac:dyDescent="0.2">
      <c r="A20" s="68"/>
      <c r="B20" s="54"/>
      <c r="C20" s="54"/>
      <c r="D20" s="54"/>
      <c r="E20" s="54"/>
      <c r="F20" s="54"/>
      <c r="G20" s="54"/>
      <c r="H20" s="54"/>
      <c r="I20" s="54"/>
      <c r="J20" s="54"/>
      <c r="K20" s="54"/>
      <c r="L20" s="54"/>
      <c r="M20" s="54"/>
      <c r="N20" s="54"/>
      <c r="O20" s="54"/>
      <c r="P20" s="67"/>
    </row>
    <row r="21" spans="1:16" s="65" customFormat="1" ht="16.2" x14ac:dyDescent="0.2">
      <c r="A21" s="68" t="s">
        <v>16</v>
      </c>
      <c r="B21" s="54"/>
      <c r="C21" s="54"/>
      <c r="D21" s="54"/>
      <c r="E21" s="54"/>
      <c r="F21" s="54"/>
      <c r="G21" s="54"/>
      <c r="H21" s="54"/>
      <c r="I21" s="54"/>
      <c r="J21" s="54"/>
      <c r="K21" s="54"/>
      <c r="L21" s="161" t="s">
        <v>17</v>
      </c>
      <c r="M21" s="162"/>
      <c r="N21" s="162"/>
      <c r="O21" s="162"/>
      <c r="P21" s="163"/>
    </row>
    <row r="22" spans="1:16" s="65" customFormat="1" ht="16.2" x14ac:dyDescent="0.2">
      <c r="A22" s="68"/>
      <c r="B22" s="54"/>
      <c r="C22" s="54"/>
      <c r="D22" s="54"/>
      <c r="E22" s="54"/>
      <c r="F22" s="54"/>
      <c r="G22" s="54"/>
      <c r="H22" s="54"/>
      <c r="I22" s="54"/>
      <c r="J22" s="54"/>
      <c r="K22" s="54"/>
      <c r="L22" s="164" t="s">
        <v>18</v>
      </c>
      <c r="M22" s="164"/>
      <c r="N22" s="165" t="s">
        <v>19</v>
      </c>
      <c r="O22" s="166"/>
      <c r="P22" s="167"/>
    </row>
    <row r="23" spans="1:16" s="65" customFormat="1" ht="16.2" x14ac:dyDescent="0.2">
      <c r="A23" s="69"/>
      <c r="B23" s="70"/>
      <c r="C23" s="70"/>
      <c r="D23" s="70"/>
      <c r="E23" s="70"/>
      <c r="F23" s="70"/>
      <c r="G23" s="70"/>
      <c r="H23" s="70"/>
      <c r="I23" s="70"/>
      <c r="J23" s="70"/>
      <c r="K23" s="70"/>
      <c r="L23" s="154" t="s">
        <v>20</v>
      </c>
      <c r="M23" s="154"/>
      <c r="N23" s="155" t="s">
        <v>19</v>
      </c>
      <c r="O23" s="156"/>
      <c r="P23" s="157"/>
    </row>
  </sheetData>
  <mergeCells count="8">
    <mergeCell ref="D2:P2"/>
    <mergeCell ref="L23:M23"/>
    <mergeCell ref="N23:P23"/>
    <mergeCell ref="D3:E3"/>
    <mergeCell ref="F3:H3"/>
    <mergeCell ref="L21:P21"/>
    <mergeCell ref="L22:M22"/>
    <mergeCell ref="N22:P22"/>
  </mergeCells>
  <phoneticPr fontId="1"/>
  <printOptions horizontalCentered="1" verticalCentered="1"/>
  <pageMargins left="0.78740157480314965" right="0.78740157480314965" top="0.78740157480314965" bottom="0.78740157480314965" header="0.51181102362204722" footer="0.51181102362204722"/>
  <pageSetup paperSize="9" orientation="landscape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9C3EEE-B61A-4905-807B-DB16CEEF60BD}">
  <dimension ref="A1:K56"/>
  <sheetViews>
    <sheetView view="pageBreakPreview" zoomScale="70" zoomScaleNormal="75" zoomScaleSheetLayoutView="70" workbookViewId="0"/>
  </sheetViews>
  <sheetFormatPr defaultColWidth="8.09765625" defaultRowHeight="13.2" x14ac:dyDescent="0.2"/>
  <cols>
    <col min="1" max="1" width="8.8984375" style="47" customWidth="1"/>
    <col min="2" max="2" width="14.09765625" style="47" customWidth="1"/>
    <col min="3" max="3" width="25" style="47" bestFit="1" customWidth="1"/>
    <col min="4" max="4" width="4.59765625" style="47" customWidth="1"/>
    <col min="5" max="5" width="8.69921875" style="47" customWidth="1"/>
    <col min="6" max="6" width="9.59765625" style="47" customWidth="1"/>
    <col min="7" max="7" width="18.3984375" style="47" customWidth="1"/>
    <col min="8" max="8" width="13" style="47" customWidth="1"/>
    <col min="9" max="9" width="1.296875" style="47" customWidth="1"/>
    <col min="10" max="10" width="5.296875" style="47" customWidth="1"/>
    <col min="11" max="11" width="6.5" style="47" customWidth="1"/>
    <col min="12" max="256" width="8.09765625" style="47"/>
    <col min="257" max="257" width="15.69921875" style="47" customWidth="1"/>
    <col min="258" max="258" width="14.09765625" style="47" customWidth="1"/>
    <col min="259" max="259" width="16.796875" style="47" customWidth="1"/>
    <col min="260" max="260" width="4.59765625" style="47" customWidth="1"/>
    <col min="261" max="261" width="8.69921875" style="47" customWidth="1"/>
    <col min="262" max="262" width="9.59765625" style="47" customWidth="1"/>
    <col min="263" max="263" width="18.3984375" style="47" customWidth="1"/>
    <col min="264" max="264" width="13" style="47" customWidth="1"/>
    <col min="265" max="265" width="1.296875" style="47" customWidth="1"/>
    <col min="266" max="266" width="5.296875" style="47" customWidth="1"/>
    <col min="267" max="267" width="6.5" style="47" customWidth="1"/>
    <col min="268" max="512" width="8.09765625" style="47"/>
    <col min="513" max="513" width="15.69921875" style="47" customWidth="1"/>
    <col min="514" max="514" width="14.09765625" style="47" customWidth="1"/>
    <col min="515" max="515" width="16.796875" style="47" customWidth="1"/>
    <col min="516" max="516" width="4.59765625" style="47" customWidth="1"/>
    <col min="517" max="517" width="8.69921875" style="47" customWidth="1"/>
    <col min="518" max="518" width="9.59765625" style="47" customWidth="1"/>
    <col min="519" max="519" width="18.3984375" style="47" customWidth="1"/>
    <col min="520" max="520" width="13" style="47" customWidth="1"/>
    <col min="521" max="521" width="1.296875" style="47" customWidth="1"/>
    <col min="522" max="522" width="5.296875" style="47" customWidth="1"/>
    <col min="523" max="523" width="6.5" style="47" customWidth="1"/>
    <col min="524" max="768" width="8.09765625" style="47"/>
    <col min="769" max="769" width="15.69921875" style="47" customWidth="1"/>
    <col min="770" max="770" width="14.09765625" style="47" customWidth="1"/>
    <col min="771" max="771" width="16.796875" style="47" customWidth="1"/>
    <col min="772" max="772" width="4.59765625" style="47" customWidth="1"/>
    <col min="773" max="773" width="8.69921875" style="47" customWidth="1"/>
    <col min="774" max="774" width="9.59765625" style="47" customWidth="1"/>
    <col min="775" max="775" width="18.3984375" style="47" customWidth="1"/>
    <col min="776" max="776" width="13" style="47" customWidth="1"/>
    <col min="777" max="777" width="1.296875" style="47" customWidth="1"/>
    <col min="778" max="778" width="5.296875" style="47" customWidth="1"/>
    <col min="779" max="779" width="6.5" style="47" customWidth="1"/>
    <col min="780" max="1024" width="8.09765625" style="47"/>
    <col min="1025" max="1025" width="15.69921875" style="47" customWidth="1"/>
    <col min="1026" max="1026" width="14.09765625" style="47" customWidth="1"/>
    <col min="1027" max="1027" width="16.796875" style="47" customWidth="1"/>
    <col min="1028" max="1028" width="4.59765625" style="47" customWidth="1"/>
    <col min="1029" max="1029" width="8.69921875" style="47" customWidth="1"/>
    <col min="1030" max="1030" width="9.59765625" style="47" customWidth="1"/>
    <col min="1031" max="1031" width="18.3984375" style="47" customWidth="1"/>
    <col min="1032" max="1032" width="13" style="47" customWidth="1"/>
    <col min="1033" max="1033" width="1.296875" style="47" customWidth="1"/>
    <col min="1034" max="1034" width="5.296875" style="47" customWidth="1"/>
    <col min="1035" max="1035" width="6.5" style="47" customWidth="1"/>
    <col min="1036" max="1280" width="8.09765625" style="47"/>
    <col min="1281" max="1281" width="15.69921875" style="47" customWidth="1"/>
    <col min="1282" max="1282" width="14.09765625" style="47" customWidth="1"/>
    <col min="1283" max="1283" width="16.796875" style="47" customWidth="1"/>
    <col min="1284" max="1284" width="4.59765625" style="47" customWidth="1"/>
    <col min="1285" max="1285" width="8.69921875" style="47" customWidth="1"/>
    <col min="1286" max="1286" width="9.59765625" style="47" customWidth="1"/>
    <col min="1287" max="1287" width="18.3984375" style="47" customWidth="1"/>
    <col min="1288" max="1288" width="13" style="47" customWidth="1"/>
    <col min="1289" max="1289" width="1.296875" style="47" customWidth="1"/>
    <col min="1290" max="1290" width="5.296875" style="47" customWidth="1"/>
    <col min="1291" max="1291" width="6.5" style="47" customWidth="1"/>
    <col min="1292" max="1536" width="8.09765625" style="47"/>
    <col min="1537" max="1537" width="15.69921875" style="47" customWidth="1"/>
    <col min="1538" max="1538" width="14.09765625" style="47" customWidth="1"/>
    <col min="1539" max="1539" width="16.796875" style="47" customWidth="1"/>
    <col min="1540" max="1540" width="4.59765625" style="47" customWidth="1"/>
    <col min="1541" max="1541" width="8.69921875" style="47" customWidth="1"/>
    <col min="1542" max="1542" width="9.59765625" style="47" customWidth="1"/>
    <col min="1543" max="1543" width="18.3984375" style="47" customWidth="1"/>
    <col min="1544" max="1544" width="13" style="47" customWidth="1"/>
    <col min="1545" max="1545" width="1.296875" style="47" customWidth="1"/>
    <col min="1546" max="1546" width="5.296875" style="47" customWidth="1"/>
    <col min="1547" max="1547" width="6.5" style="47" customWidth="1"/>
    <col min="1548" max="1792" width="8.09765625" style="47"/>
    <col min="1793" max="1793" width="15.69921875" style="47" customWidth="1"/>
    <col min="1794" max="1794" width="14.09765625" style="47" customWidth="1"/>
    <col min="1795" max="1795" width="16.796875" style="47" customWidth="1"/>
    <col min="1796" max="1796" width="4.59765625" style="47" customWidth="1"/>
    <col min="1797" max="1797" width="8.69921875" style="47" customWidth="1"/>
    <col min="1798" max="1798" width="9.59765625" style="47" customWidth="1"/>
    <col min="1799" max="1799" width="18.3984375" style="47" customWidth="1"/>
    <col min="1800" max="1800" width="13" style="47" customWidth="1"/>
    <col min="1801" max="1801" width="1.296875" style="47" customWidth="1"/>
    <col min="1802" max="1802" width="5.296875" style="47" customWidth="1"/>
    <col min="1803" max="1803" width="6.5" style="47" customWidth="1"/>
    <col min="1804" max="2048" width="8.09765625" style="47"/>
    <col min="2049" max="2049" width="15.69921875" style="47" customWidth="1"/>
    <col min="2050" max="2050" width="14.09765625" style="47" customWidth="1"/>
    <col min="2051" max="2051" width="16.796875" style="47" customWidth="1"/>
    <col min="2052" max="2052" width="4.59765625" style="47" customWidth="1"/>
    <col min="2053" max="2053" width="8.69921875" style="47" customWidth="1"/>
    <col min="2054" max="2054" width="9.59765625" style="47" customWidth="1"/>
    <col min="2055" max="2055" width="18.3984375" style="47" customWidth="1"/>
    <col min="2056" max="2056" width="13" style="47" customWidth="1"/>
    <col min="2057" max="2057" width="1.296875" style="47" customWidth="1"/>
    <col min="2058" max="2058" width="5.296875" style="47" customWidth="1"/>
    <col min="2059" max="2059" width="6.5" style="47" customWidth="1"/>
    <col min="2060" max="2304" width="8.09765625" style="47"/>
    <col min="2305" max="2305" width="15.69921875" style="47" customWidth="1"/>
    <col min="2306" max="2306" width="14.09765625" style="47" customWidth="1"/>
    <col min="2307" max="2307" width="16.796875" style="47" customWidth="1"/>
    <col min="2308" max="2308" width="4.59765625" style="47" customWidth="1"/>
    <col min="2309" max="2309" width="8.69921875" style="47" customWidth="1"/>
    <col min="2310" max="2310" width="9.59765625" style="47" customWidth="1"/>
    <col min="2311" max="2311" width="18.3984375" style="47" customWidth="1"/>
    <col min="2312" max="2312" width="13" style="47" customWidth="1"/>
    <col min="2313" max="2313" width="1.296875" style="47" customWidth="1"/>
    <col min="2314" max="2314" width="5.296875" style="47" customWidth="1"/>
    <col min="2315" max="2315" width="6.5" style="47" customWidth="1"/>
    <col min="2316" max="2560" width="8.09765625" style="47"/>
    <col min="2561" max="2561" width="15.69921875" style="47" customWidth="1"/>
    <col min="2562" max="2562" width="14.09765625" style="47" customWidth="1"/>
    <col min="2563" max="2563" width="16.796875" style="47" customWidth="1"/>
    <col min="2564" max="2564" width="4.59765625" style="47" customWidth="1"/>
    <col min="2565" max="2565" width="8.69921875" style="47" customWidth="1"/>
    <col min="2566" max="2566" width="9.59765625" style="47" customWidth="1"/>
    <col min="2567" max="2567" width="18.3984375" style="47" customWidth="1"/>
    <col min="2568" max="2568" width="13" style="47" customWidth="1"/>
    <col min="2569" max="2569" width="1.296875" style="47" customWidth="1"/>
    <col min="2570" max="2570" width="5.296875" style="47" customWidth="1"/>
    <col min="2571" max="2571" width="6.5" style="47" customWidth="1"/>
    <col min="2572" max="2816" width="8.09765625" style="47"/>
    <col min="2817" max="2817" width="15.69921875" style="47" customWidth="1"/>
    <col min="2818" max="2818" width="14.09765625" style="47" customWidth="1"/>
    <col min="2819" max="2819" width="16.796875" style="47" customWidth="1"/>
    <col min="2820" max="2820" width="4.59765625" style="47" customWidth="1"/>
    <col min="2821" max="2821" width="8.69921875" style="47" customWidth="1"/>
    <col min="2822" max="2822" width="9.59765625" style="47" customWidth="1"/>
    <col min="2823" max="2823" width="18.3984375" style="47" customWidth="1"/>
    <col min="2824" max="2824" width="13" style="47" customWidth="1"/>
    <col min="2825" max="2825" width="1.296875" style="47" customWidth="1"/>
    <col min="2826" max="2826" width="5.296875" style="47" customWidth="1"/>
    <col min="2827" max="2827" width="6.5" style="47" customWidth="1"/>
    <col min="2828" max="3072" width="8.09765625" style="47"/>
    <col min="3073" max="3073" width="15.69921875" style="47" customWidth="1"/>
    <col min="3074" max="3074" width="14.09765625" style="47" customWidth="1"/>
    <col min="3075" max="3075" width="16.796875" style="47" customWidth="1"/>
    <col min="3076" max="3076" width="4.59765625" style="47" customWidth="1"/>
    <col min="3077" max="3077" width="8.69921875" style="47" customWidth="1"/>
    <col min="3078" max="3078" width="9.59765625" style="47" customWidth="1"/>
    <col min="3079" max="3079" width="18.3984375" style="47" customWidth="1"/>
    <col min="3080" max="3080" width="13" style="47" customWidth="1"/>
    <col min="3081" max="3081" width="1.296875" style="47" customWidth="1"/>
    <col min="3082" max="3082" width="5.296875" style="47" customWidth="1"/>
    <col min="3083" max="3083" width="6.5" style="47" customWidth="1"/>
    <col min="3084" max="3328" width="8.09765625" style="47"/>
    <col min="3329" max="3329" width="15.69921875" style="47" customWidth="1"/>
    <col min="3330" max="3330" width="14.09765625" style="47" customWidth="1"/>
    <col min="3331" max="3331" width="16.796875" style="47" customWidth="1"/>
    <col min="3332" max="3332" width="4.59765625" style="47" customWidth="1"/>
    <col min="3333" max="3333" width="8.69921875" style="47" customWidth="1"/>
    <col min="3334" max="3334" width="9.59765625" style="47" customWidth="1"/>
    <col min="3335" max="3335" width="18.3984375" style="47" customWidth="1"/>
    <col min="3336" max="3336" width="13" style="47" customWidth="1"/>
    <col min="3337" max="3337" width="1.296875" style="47" customWidth="1"/>
    <col min="3338" max="3338" width="5.296875" style="47" customWidth="1"/>
    <col min="3339" max="3339" width="6.5" style="47" customWidth="1"/>
    <col min="3340" max="3584" width="8.09765625" style="47"/>
    <col min="3585" max="3585" width="15.69921875" style="47" customWidth="1"/>
    <col min="3586" max="3586" width="14.09765625" style="47" customWidth="1"/>
    <col min="3587" max="3587" width="16.796875" style="47" customWidth="1"/>
    <col min="3588" max="3588" width="4.59765625" style="47" customWidth="1"/>
    <col min="3589" max="3589" width="8.69921875" style="47" customWidth="1"/>
    <col min="3590" max="3590" width="9.59765625" style="47" customWidth="1"/>
    <col min="3591" max="3591" width="18.3984375" style="47" customWidth="1"/>
    <col min="3592" max="3592" width="13" style="47" customWidth="1"/>
    <col min="3593" max="3593" width="1.296875" style="47" customWidth="1"/>
    <col min="3594" max="3594" width="5.296875" style="47" customWidth="1"/>
    <col min="3595" max="3595" width="6.5" style="47" customWidth="1"/>
    <col min="3596" max="3840" width="8.09765625" style="47"/>
    <col min="3841" max="3841" width="15.69921875" style="47" customWidth="1"/>
    <col min="3842" max="3842" width="14.09765625" style="47" customWidth="1"/>
    <col min="3843" max="3843" width="16.796875" style="47" customWidth="1"/>
    <col min="3844" max="3844" width="4.59765625" style="47" customWidth="1"/>
    <col min="3845" max="3845" width="8.69921875" style="47" customWidth="1"/>
    <col min="3846" max="3846" width="9.59765625" style="47" customWidth="1"/>
    <col min="3847" max="3847" width="18.3984375" style="47" customWidth="1"/>
    <col min="3848" max="3848" width="13" style="47" customWidth="1"/>
    <col min="3849" max="3849" width="1.296875" style="47" customWidth="1"/>
    <col min="3850" max="3850" width="5.296875" style="47" customWidth="1"/>
    <col min="3851" max="3851" width="6.5" style="47" customWidth="1"/>
    <col min="3852" max="4096" width="8.09765625" style="47"/>
    <col min="4097" max="4097" width="15.69921875" style="47" customWidth="1"/>
    <col min="4098" max="4098" width="14.09765625" style="47" customWidth="1"/>
    <col min="4099" max="4099" width="16.796875" style="47" customWidth="1"/>
    <col min="4100" max="4100" width="4.59765625" style="47" customWidth="1"/>
    <col min="4101" max="4101" width="8.69921875" style="47" customWidth="1"/>
    <col min="4102" max="4102" width="9.59765625" style="47" customWidth="1"/>
    <col min="4103" max="4103" width="18.3984375" style="47" customWidth="1"/>
    <col min="4104" max="4104" width="13" style="47" customWidth="1"/>
    <col min="4105" max="4105" width="1.296875" style="47" customWidth="1"/>
    <col min="4106" max="4106" width="5.296875" style="47" customWidth="1"/>
    <col min="4107" max="4107" width="6.5" style="47" customWidth="1"/>
    <col min="4108" max="4352" width="8.09765625" style="47"/>
    <col min="4353" max="4353" width="15.69921875" style="47" customWidth="1"/>
    <col min="4354" max="4354" width="14.09765625" style="47" customWidth="1"/>
    <col min="4355" max="4355" width="16.796875" style="47" customWidth="1"/>
    <col min="4356" max="4356" width="4.59765625" style="47" customWidth="1"/>
    <col min="4357" max="4357" width="8.69921875" style="47" customWidth="1"/>
    <col min="4358" max="4358" width="9.59765625" style="47" customWidth="1"/>
    <col min="4359" max="4359" width="18.3984375" style="47" customWidth="1"/>
    <col min="4360" max="4360" width="13" style="47" customWidth="1"/>
    <col min="4361" max="4361" width="1.296875" style="47" customWidth="1"/>
    <col min="4362" max="4362" width="5.296875" style="47" customWidth="1"/>
    <col min="4363" max="4363" width="6.5" style="47" customWidth="1"/>
    <col min="4364" max="4608" width="8.09765625" style="47"/>
    <col min="4609" max="4609" width="15.69921875" style="47" customWidth="1"/>
    <col min="4610" max="4610" width="14.09765625" style="47" customWidth="1"/>
    <col min="4611" max="4611" width="16.796875" style="47" customWidth="1"/>
    <col min="4612" max="4612" width="4.59765625" style="47" customWidth="1"/>
    <col min="4613" max="4613" width="8.69921875" style="47" customWidth="1"/>
    <col min="4614" max="4614" width="9.59765625" style="47" customWidth="1"/>
    <col min="4615" max="4615" width="18.3984375" style="47" customWidth="1"/>
    <col min="4616" max="4616" width="13" style="47" customWidth="1"/>
    <col min="4617" max="4617" width="1.296875" style="47" customWidth="1"/>
    <col min="4618" max="4618" width="5.296875" style="47" customWidth="1"/>
    <col min="4619" max="4619" width="6.5" style="47" customWidth="1"/>
    <col min="4620" max="4864" width="8.09765625" style="47"/>
    <col min="4865" max="4865" width="15.69921875" style="47" customWidth="1"/>
    <col min="4866" max="4866" width="14.09765625" style="47" customWidth="1"/>
    <col min="4867" max="4867" width="16.796875" style="47" customWidth="1"/>
    <col min="4868" max="4868" width="4.59765625" style="47" customWidth="1"/>
    <col min="4869" max="4869" width="8.69921875" style="47" customWidth="1"/>
    <col min="4870" max="4870" width="9.59765625" style="47" customWidth="1"/>
    <col min="4871" max="4871" width="18.3984375" style="47" customWidth="1"/>
    <col min="4872" max="4872" width="13" style="47" customWidth="1"/>
    <col min="4873" max="4873" width="1.296875" style="47" customWidth="1"/>
    <col min="4874" max="4874" width="5.296875" style="47" customWidth="1"/>
    <col min="4875" max="4875" width="6.5" style="47" customWidth="1"/>
    <col min="4876" max="5120" width="8.09765625" style="47"/>
    <col min="5121" max="5121" width="15.69921875" style="47" customWidth="1"/>
    <col min="5122" max="5122" width="14.09765625" style="47" customWidth="1"/>
    <col min="5123" max="5123" width="16.796875" style="47" customWidth="1"/>
    <col min="5124" max="5124" width="4.59765625" style="47" customWidth="1"/>
    <col min="5125" max="5125" width="8.69921875" style="47" customWidth="1"/>
    <col min="5126" max="5126" width="9.59765625" style="47" customWidth="1"/>
    <col min="5127" max="5127" width="18.3984375" style="47" customWidth="1"/>
    <col min="5128" max="5128" width="13" style="47" customWidth="1"/>
    <col min="5129" max="5129" width="1.296875" style="47" customWidth="1"/>
    <col min="5130" max="5130" width="5.296875" style="47" customWidth="1"/>
    <col min="5131" max="5131" width="6.5" style="47" customWidth="1"/>
    <col min="5132" max="5376" width="8.09765625" style="47"/>
    <col min="5377" max="5377" width="15.69921875" style="47" customWidth="1"/>
    <col min="5378" max="5378" width="14.09765625" style="47" customWidth="1"/>
    <col min="5379" max="5379" width="16.796875" style="47" customWidth="1"/>
    <col min="5380" max="5380" width="4.59765625" style="47" customWidth="1"/>
    <col min="5381" max="5381" width="8.69921875" style="47" customWidth="1"/>
    <col min="5382" max="5382" width="9.59765625" style="47" customWidth="1"/>
    <col min="5383" max="5383" width="18.3984375" style="47" customWidth="1"/>
    <col min="5384" max="5384" width="13" style="47" customWidth="1"/>
    <col min="5385" max="5385" width="1.296875" style="47" customWidth="1"/>
    <col min="5386" max="5386" width="5.296875" style="47" customWidth="1"/>
    <col min="5387" max="5387" width="6.5" style="47" customWidth="1"/>
    <col min="5388" max="5632" width="8.09765625" style="47"/>
    <col min="5633" max="5633" width="15.69921875" style="47" customWidth="1"/>
    <col min="5634" max="5634" width="14.09765625" style="47" customWidth="1"/>
    <col min="5635" max="5635" width="16.796875" style="47" customWidth="1"/>
    <col min="5636" max="5636" width="4.59765625" style="47" customWidth="1"/>
    <col min="5637" max="5637" width="8.69921875" style="47" customWidth="1"/>
    <col min="5638" max="5638" width="9.59765625" style="47" customWidth="1"/>
    <col min="5639" max="5639" width="18.3984375" style="47" customWidth="1"/>
    <col min="5640" max="5640" width="13" style="47" customWidth="1"/>
    <col min="5641" max="5641" width="1.296875" style="47" customWidth="1"/>
    <col min="5642" max="5642" width="5.296875" style="47" customWidth="1"/>
    <col min="5643" max="5643" width="6.5" style="47" customWidth="1"/>
    <col min="5644" max="5888" width="8.09765625" style="47"/>
    <col min="5889" max="5889" width="15.69921875" style="47" customWidth="1"/>
    <col min="5890" max="5890" width="14.09765625" style="47" customWidth="1"/>
    <col min="5891" max="5891" width="16.796875" style="47" customWidth="1"/>
    <col min="5892" max="5892" width="4.59765625" style="47" customWidth="1"/>
    <col min="5893" max="5893" width="8.69921875" style="47" customWidth="1"/>
    <col min="5894" max="5894" width="9.59765625" style="47" customWidth="1"/>
    <col min="5895" max="5895" width="18.3984375" style="47" customWidth="1"/>
    <col min="5896" max="5896" width="13" style="47" customWidth="1"/>
    <col min="5897" max="5897" width="1.296875" style="47" customWidth="1"/>
    <col min="5898" max="5898" width="5.296875" style="47" customWidth="1"/>
    <col min="5899" max="5899" width="6.5" style="47" customWidth="1"/>
    <col min="5900" max="6144" width="8.09765625" style="47"/>
    <col min="6145" max="6145" width="15.69921875" style="47" customWidth="1"/>
    <col min="6146" max="6146" width="14.09765625" style="47" customWidth="1"/>
    <col min="6147" max="6147" width="16.796875" style="47" customWidth="1"/>
    <col min="6148" max="6148" width="4.59765625" style="47" customWidth="1"/>
    <col min="6149" max="6149" width="8.69921875" style="47" customWidth="1"/>
    <col min="6150" max="6150" width="9.59765625" style="47" customWidth="1"/>
    <col min="6151" max="6151" width="18.3984375" style="47" customWidth="1"/>
    <col min="6152" max="6152" width="13" style="47" customWidth="1"/>
    <col min="6153" max="6153" width="1.296875" style="47" customWidth="1"/>
    <col min="6154" max="6154" width="5.296875" style="47" customWidth="1"/>
    <col min="6155" max="6155" width="6.5" style="47" customWidth="1"/>
    <col min="6156" max="6400" width="8.09765625" style="47"/>
    <col min="6401" max="6401" width="15.69921875" style="47" customWidth="1"/>
    <col min="6402" max="6402" width="14.09765625" style="47" customWidth="1"/>
    <col min="6403" max="6403" width="16.796875" style="47" customWidth="1"/>
    <col min="6404" max="6404" width="4.59765625" style="47" customWidth="1"/>
    <col min="6405" max="6405" width="8.69921875" style="47" customWidth="1"/>
    <col min="6406" max="6406" width="9.59765625" style="47" customWidth="1"/>
    <col min="6407" max="6407" width="18.3984375" style="47" customWidth="1"/>
    <col min="6408" max="6408" width="13" style="47" customWidth="1"/>
    <col min="6409" max="6409" width="1.296875" style="47" customWidth="1"/>
    <col min="6410" max="6410" width="5.296875" style="47" customWidth="1"/>
    <col min="6411" max="6411" width="6.5" style="47" customWidth="1"/>
    <col min="6412" max="6656" width="8.09765625" style="47"/>
    <col min="6657" max="6657" width="15.69921875" style="47" customWidth="1"/>
    <col min="6658" max="6658" width="14.09765625" style="47" customWidth="1"/>
    <col min="6659" max="6659" width="16.796875" style="47" customWidth="1"/>
    <col min="6660" max="6660" width="4.59765625" style="47" customWidth="1"/>
    <col min="6661" max="6661" width="8.69921875" style="47" customWidth="1"/>
    <col min="6662" max="6662" width="9.59765625" style="47" customWidth="1"/>
    <col min="6663" max="6663" width="18.3984375" style="47" customWidth="1"/>
    <col min="6664" max="6664" width="13" style="47" customWidth="1"/>
    <col min="6665" max="6665" width="1.296875" style="47" customWidth="1"/>
    <col min="6666" max="6666" width="5.296875" style="47" customWidth="1"/>
    <col min="6667" max="6667" width="6.5" style="47" customWidth="1"/>
    <col min="6668" max="6912" width="8.09765625" style="47"/>
    <col min="6913" max="6913" width="15.69921875" style="47" customWidth="1"/>
    <col min="6914" max="6914" width="14.09765625" style="47" customWidth="1"/>
    <col min="6915" max="6915" width="16.796875" style="47" customWidth="1"/>
    <col min="6916" max="6916" width="4.59765625" style="47" customWidth="1"/>
    <col min="6917" max="6917" width="8.69921875" style="47" customWidth="1"/>
    <col min="6918" max="6918" width="9.59765625" style="47" customWidth="1"/>
    <col min="6919" max="6919" width="18.3984375" style="47" customWidth="1"/>
    <col min="6920" max="6920" width="13" style="47" customWidth="1"/>
    <col min="6921" max="6921" width="1.296875" style="47" customWidth="1"/>
    <col min="6922" max="6922" width="5.296875" style="47" customWidth="1"/>
    <col min="6923" max="6923" width="6.5" style="47" customWidth="1"/>
    <col min="6924" max="7168" width="8.09765625" style="47"/>
    <col min="7169" max="7169" width="15.69921875" style="47" customWidth="1"/>
    <col min="7170" max="7170" width="14.09765625" style="47" customWidth="1"/>
    <col min="7171" max="7171" width="16.796875" style="47" customWidth="1"/>
    <col min="7172" max="7172" width="4.59765625" style="47" customWidth="1"/>
    <col min="7173" max="7173" width="8.69921875" style="47" customWidth="1"/>
    <col min="7174" max="7174" width="9.59765625" style="47" customWidth="1"/>
    <col min="7175" max="7175" width="18.3984375" style="47" customWidth="1"/>
    <col min="7176" max="7176" width="13" style="47" customWidth="1"/>
    <col min="7177" max="7177" width="1.296875" style="47" customWidth="1"/>
    <col min="7178" max="7178" width="5.296875" style="47" customWidth="1"/>
    <col min="7179" max="7179" width="6.5" style="47" customWidth="1"/>
    <col min="7180" max="7424" width="8.09765625" style="47"/>
    <col min="7425" max="7425" width="15.69921875" style="47" customWidth="1"/>
    <col min="7426" max="7426" width="14.09765625" style="47" customWidth="1"/>
    <col min="7427" max="7427" width="16.796875" style="47" customWidth="1"/>
    <col min="7428" max="7428" width="4.59765625" style="47" customWidth="1"/>
    <col min="7429" max="7429" width="8.69921875" style="47" customWidth="1"/>
    <col min="7430" max="7430" width="9.59765625" style="47" customWidth="1"/>
    <col min="7431" max="7431" width="18.3984375" style="47" customWidth="1"/>
    <col min="7432" max="7432" width="13" style="47" customWidth="1"/>
    <col min="7433" max="7433" width="1.296875" style="47" customWidth="1"/>
    <col min="7434" max="7434" width="5.296875" style="47" customWidth="1"/>
    <col min="7435" max="7435" width="6.5" style="47" customWidth="1"/>
    <col min="7436" max="7680" width="8.09765625" style="47"/>
    <col min="7681" max="7681" width="15.69921875" style="47" customWidth="1"/>
    <col min="7682" max="7682" width="14.09765625" style="47" customWidth="1"/>
    <col min="7683" max="7683" width="16.796875" style="47" customWidth="1"/>
    <col min="7684" max="7684" width="4.59765625" style="47" customWidth="1"/>
    <col min="7685" max="7685" width="8.69921875" style="47" customWidth="1"/>
    <col min="7686" max="7686" width="9.59765625" style="47" customWidth="1"/>
    <col min="7687" max="7687" width="18.3984375" style="47" customWidth="1"/>
    <col min="7688" max="7688" width="13" style="47" customWidth="1"/>
    <col min="7689" max="7689" width="1.296875" style="47" customWidth="1"/>
    <col min="7690" max="7690" width="5.296875" style="47" customWidth="1"/>
    <col min="7691" max="7691" width="6.5" style="47" customWidth="1"/>
    <col min="7692" max="7936" width="8.09765625" style="47"/>
    <col min="7937" max="7937" width="15.69921875" style="47" customWidth="1"/>
    <col min="7938" max="7938" width="14.09765625" style="47" customWidth="1"/>
    <col min="7939" max="7939" width="16.796875" style="47" customWidth="1"/>
    <col min="7940" max="7940" width="4.59765625" style="47" customWidth="1"/>
    <col min="7941" max="7941" width="8.69921875" style="47" customWidth="1"/>
    <col min="7942" max="7942" width="9.59765625" style="47" customWidth="1"/>
    <col min="7943" max="7943" width="18.3984375" style="47" customWidth="1"/>
    <col min="7944" max="7944" width="13" style="47" customWidth="1"/>
    <col min="7945" max="7945" width="1.296875" style="47" customWidth="1"/>
    <col min="7946" max="7946" width="5.296875" style="47" customWidth="1"/>
    <col min="7947" max="7947" width="6.5" style="47" customWidth="1"/>
    <col min="7948" max="8192" width="8.09765625" style="47"/>
    <col min="8193" max="8193" width="15.69921875" style="47" customWidth="1"/>
    <col min="8194" max="8194" width="14.09765625" style="47" customWidth="1"/>
    <col min="8195" max="8195" width="16.796875" style="47" customWidth="1"/>
    <col min="8196" max="8196" width="4.59765625" style="47" customWidth="1"/>
    <col min="8197" max="8197" width="8.69921875" style="47" customWidth="1"/>
    <col min="8198" max="8198" width="9.59765625" style="47" customWidth="1"/>
    <col min="8199" max="8199" width="18.3984375" style="47" customWidth="1"/>
    <col min="8200" max="8200" width="13" style="47" customWidth="1"/>
    <col min="8201" max="8201" width="1.296875" style="47" customWidth="1"/>
    <col min="8202" max="8202" width="5.296875" style="47" customWidth="1"/>
    <col min="8203" max="8203" width="6.5" style="47" customWidth="1"/>
    <col min="8204" max="8448" width="8.09765625" style="47"/>
    <col min="8449" max="8449" width="15.69921875" style="47" customWidth="1"/>
    <col min="8450" max="8450" width="14.09765625" style="47" customWidth="1"/>
    <col min="8451" max="8451" width="16.796875" style="47" customWidth="1"/>
    <col min="8452" max="8452" width="4.59765625" style="47" customWidth="1"/>
    <col min="8453" max="8453" width="8.69921875" style="47" customWidth="1"/>
    <col min="8454" max="8454" width="9.59765625" style="47" customWidth="1"/>
    <col min="8455" max="8455" width="18.3984375" style="47" customWidth="1"/>
    <col min="8456" max="8456" width="13" style="47" customWidth="1"/>
    <col min="8457" max="8457" width="1.296875" style="47" customWidth="1"/>
    <col min="8458" max="8458" width="5.296875" style="47" customWidth="1"/>
    <col min="8459" max="8459" width="6.5" style="47" customWidth="1"/>
    <col min="8460" max="8704" width="8.09765625" style="47"/>
    <col min="8705" max="8705" width="15.69921875" style="47" customWidth="1"/>
    <col min="8706" max="8706" width="14.09765625" style="47" customWidth="1"/>
    <col min="8707" max="8707" width="16.796875" style="47" customWidth="1"/>
    <col min="8708" max="8708" width="4.59765625" style="47" customWidth="1"/>
    <col min="8709" max="8709" width="8.69921875" style="47" customWidth="1"/>
    <col min="8710" max="8710" width="9.59765625" style="47" customWidth="1"/>
    <col min="8711" max="8711" width="18.3984375" style="47" customWidth="1"/>
    <col min="8712" max="8712" width="13" style="47" customWidth="1"/>
    <col min="8713" max="8713" width="1.296875" style="47" customWidth="1"/>
    <col min="8714" max="8714" width="5.296875" style="47" customWidth="1"/>
    <col min="8715" max="8715" width="6.5" style="47" customWidth="1"/>
    <col min="8716" max="8960" width="8.09765625" style="47"/>
    <col min="8961" max="8961" width="15.69921875" style="47" customWidth="1"/>
    <col min="8962" max="8962" width="14.09765625" style="47" customWidth="1"/>
    <col min="8963" max="8963" width="16.796875" style="47" customWidth="1"/>
    <col min="8964" max="8964" width="4.59765625" style="47" customWidth="1"/>
    <col min="8965" max="8965" width="8.69921875" style="47" customWidth="1"/>
    <col min="8966" max="8966" width="9.59765625" style="47" customWidth="1"/>
    <col min="8967" max="8967" width="18.3984375" style="47" customWidth="1"/>
    <col min="8968" max="8968" width="13" style="47" customWidth="1"/>
    <col min="8969" max="8969" width="1.296875" style="47" customWidth="1"/>
    <col min="8970" max="8970" width="5.296875" style="47" customWidth="1"/>
    <col min="8971" max="8971" width="6.5" style="47" customWidth="1"/>
    <col min="8972" max="9216" width="8.09765625" style="47"/>
    <col min="9217" max="9217" width="15.69921875" style="47" customWidth="1"/>
    <col min="9218" max="9218" width="14.09765625" style="47" customWidth="1"/>
    <col min="9219" max="9219" width="16.796875" style="47" customWidth="1"/>
    <col min="9220" max="9220" width="4.59765625" style="47" customWidth="1"/>
    <col min="9221" max="9221" width="8.69921875" style="47" customWidth="1"/>
    <col min="9222" max="9222" width="9.59765625" style="47" customWidth="1"/>
    <col min="9223" max="9223" width="18.3984375" style="47" customWidth="1"/>
    <col min="9224" max="9224" width="13" style="47" customWidth="1"/>
    <col min="9225" max="9225" width="1.296875" style="47" customWidth="1"/>
    <col min="9226" max="9226" width="5.296875" style="47" customWidth="1"/>
    <col min="9227" max="9227" width="6.5" style="47" customWidth="1"/>
    <col min="9228" max="9472" width="8.09765625" style="47"/>
    <col min="9473" max="9473" width="15.69921875" style="47" customWidth="1"/>
    <col min="9474" max="9474" width="14.09765625" style="47" customWidth="1"/>
    <col min="9475" max="9475" width="16.796875" style="47" customWidth="1"/>
    <col min="9476" max="9476" width="4.59765625" style="47" customWidth="1"/>
    <col min="9477" max="9477" width="8.69921875" style="47" customWidth="1"/>
    <col min="9478" max="9478" width="9.59765625" style="47" customWidth="1"/>
    <col min="9479" max="9479" width="18.3984375" style="47" customWidth="1"/>
    <col min="9480" max="9480" width="13" style="47" customWidth="1"/>
    <col min="9481" max="9481" width="1.296875" style="47" customWidth="1"/>
    <col min="9482" max="9482" width="5.296875" style="47" customWidth="1"/>
    <col min="9483" max="9483" width="6.5" style="47" customWidth="1"/>
    <col min="9484" max="9728" width="8.09765625" style="47"/>
    <col min="9729" max="9729" width="15.69921875" style="47" customWidth="1"/>
    <col min="9730" max="9730" width="14.09765625" style="47" customWidth="1"/>
    <col min="9731" max="9731" width="16.796875" style="47" customWidth="1"/>
    <col min="9732" max="9732" width="4.59765625" style="47" customWidth="1"/>
    <col min="9733" max="9733" width="8.69921875" style="47" customWidth="1"/>
    <col min="9734" max="9734" width="9.59765625" style="47" customWidth="1"/>
    <col min="9735" max="9735" width="18.3984375" style="47" customWidth="1"/>
    <col min="9736" max="9736" width="13" style="47" customWidth="1"/>
    <col min="9737" max="9737" width="1.296875" style="47" customWidth="1"/>
    <col min="9738" max="9738" width="5.296875" style="47" customWidth="1"/>
    <col min="9739" max="9739" width="6.5" style="47" customWidth="1"/>
    <col min="9740" max="9984" width="8.09765625" style="47"/>
    <col min="9985" max="9985" width="15.69921875" style="47" customWidth="1"/>
    <col min="9986" max="9986" width="14.09765625" style="47" customWidth="1"/>
    <col min="9987" max="9987" width="16.796875" style="47" customWidth="1"/>
    <col min="9988" max="9988" width="4.59765625" style="47" customWidth="1"/>
    <col min="9989" max="9989" width="8.69921875" style="47" customWidth="1"/>
    <col min="9990" max="9990" width="9.59765625" style="47" customWidth="1"/>
    <col min="9991" max="9991" width="18.3984375" style="47" customWidth="1"/>
    <col min="9992" max="9992" width="13" style="47" customWidth="1"/>
    <col min="9993" max="9993" width="1.296875" style="47" customWidth="1"/>
    <col min="9994" max="9994" width="5.296875" style="47" customWidth="1"/>
    <col min="9995" max="9995" width="6.5" style="47" customWidth="1"/>
    <col min="9996" max="10240" width="8.09765625" style="47"/>
    <col min="10241" max="10241" width="15.69921875" style="47" customWidth="1"/>
    <col min="10242" max="10242" width="14.09765625" style="47" customWidth="1"/>
    <col min="10243" max="10243" width="16.796875" style="47" customWidth="1"/>
    <col min="10244" max="10244" width="4.59765625" style="47" customWidth="1"/>
    <col min="10245" max="10245" width="8.69921875" style="47" customWidth="1"/>
    <col min="10246" max="10246" width="9.59765625" style="47" customWidth="1"/>
    <col min="10247" max="10247" width="18.3984375" style="47" customWidth="1"/>
    <col min="10248" max="10248" width="13" style="47" customWidth="1"/>
    <col min="10249" max="10249" width="1.296875" style="47" customWidth="1"/>
    <col min="10250" max="10250" width="5.296875" style="47" customWidth="1"/>
    <col min="10251" max="10251" width="6.5" style="47" customWidth="1"/>
    <col min="10252" max="10496" width="8.09765625" style="47"/>
    <col min="10497" max="10497" width="15.69921875" style="47" customWidth="1"/>
    <col min="10498" max="10498" width="14.09765625" style="47" customWidth="1"/>
    <col min="10499" max="10499" width="16.796875" style="47" customWidth="1"/>
    <col min="10500" max="10500" width="4.59765625" style="47" customWidth="1"/>
    <col min="10501" max="10501" width="8.69921875" style="47" customWidth="1"/>
    <col min="10502" max="10502" width="9.59765625" style="47" customWidth="1"/>
    <col min="10503" max="10503" width="18.3984375" style="47" customWidth="1"/>
    <col min="10504" max="10504" width="13" style="47" customWidth="1"/>
    <col min="10505" max="10505" width="1.296875" style="47" customWidth="1"/>
    <col min="10506" max="10506" width="5.296875" style="47" customWidth="1"/>
    <col min="10507" max="10507" width="6.5" style="47" customWidth="1"/>
    <col min="10508" max="10752" width="8.09765625" style="47"/>
    <col min="10753" max="10753" width="15.69921875" style="47" customWidth="1"/>
    <col min="10754" max="10754" width="14.09765625" style="47" customWidth="1"/>
    <col min="10755" max="10755" width="16.796875" style="47" customWidth="1"/>
    <col min="10756" max="10756" width="4.59765625" style="47" customWidth="1"/>
    <col min="10757" max="10757" width="8.69921875" style="47" customWidth="1"/>
    <col min="10758" max="10758" width="9.59765625" style="47" customWidth="1"/>
    <col min="10759" max="10759" width="18.3984375" style="47" customWidth="1"/>
    <col min="10760" max="10760" width="13" style="47" customWidth="1"/>
    <col min="10761" max="10761" width="1.296875" style="47" customWidth="1"/>
    <col min="10762" max="10762" width="5.296875" style="47" customWidth="1"/>
    <col min="10763" max="10763" width="6.5" style="47" customWidth="1"/>
    <col min="10764" max="11008" width="8.09765625" style="47"/>
    <col min="11009" max="11009" width="15.69921875" style="47" customWidth="1"/>
    <col min="11010" max="11010" width="14.09765625" style="47" customWidth="1"/>
    <col min="11011" max="11011" width="16.796875" style="47" customWidth="1"/>
    <col min="11012" max="11012" width="4.59765625" style="47" customWidth="1"/>
    <col min="11013" max="11013" width="8.69921875" style="47" customWidth="1"/>
    <col min="11014" max="11014" width="9.59765625" style="47" customWidth="1"/>
    <col min="11015" max="11015" width="18.3984375" style="47" customWidth="1"/>
    <col min="11016" max="11016" width="13" style="47" customWidth="1"/>
    <col min="11017" max="11017" width="1.296875" style="47" customWidth="1"/>
    <col min="11018" max="11018" width="5.296875" style="47" customWidth="1"/>
    <col min="11019" max="11019" width="6.5" style="47" customWidth="1"/>
    <col min="11020" max="11264" width="8.09765625" style="47"/>
    <col min="11265" max="11265" width="15.69921875" style="47" customWidth="1"/>
    <col min="11266" max="11266" width="14.09765625" style="47" customWidth="1"/>
    <col min="11267" max="11267" width="16.796875" style="47" customWidth="1"/>
    <col min="11268" max="11268" width="4.59765625" style="47" customWidth="1"/>
    <col min="11269" max="11269" width="8.69921875" style="47" customWidth="1"/>
    <col min="11270" max="11270" width="9.59765625" style="47" customWidth="1"/>
    <col min="11271" max="11271" width="18.3984375" style="47" customWidth="1"/>
    <col min="11272" max="11272" width="13" style="47" customWidth="1"/>
    <col min="11273" max="11273" width="1.296875" style="47" customWidth="1"/>
    <col min="11274" max="11274" width="5.296875" style="47" customWidth="1"/>
    <col min="11275" max="11275" width="6.5" style="47" customWidth="1"/>
    <col min="11276" max="11520" width="8.09765625" style="47"/>
    <col min="11521" max="11521" width="15.69921875" style="47" customWidth="1"/>
    <col min="11522" max="11522" width="14.09765625" style="47" customWidth="1"/>
    <col min="11523" max="11523" width="16.796875" style="47" customWidth="1"/>
    <col min="11524" max="11524" width="4.59765625" style="47" customWidth="1"/>
    <col min="11525" max="11525" width="8.69921875" style="47" customWidth="1"/>
    <col min="11526" max="11526" width="9.59765625" style="47" customWidth="1"/>
    <col min="11527" max="11527" width="18.3984375" style="47" customWidth="1"/>
    <col min="11528" max="11528" width="13" style="47" customWidth="1"/>
    <col min="11529" max="11529" width="1.296875" style="47" customWidth="1"/>
    <col min="11530" max="11530" width="5.296875" style="47" customWidth="1"/>
    <col min="11531" max="11531" width="6.5" style="47" customWidth="1"/>
    <col min="11532" max="11776" width="8.09765625" style="47"/>
    <col min="11777" max="11777" width="15.69921875" style="47" customWidth="1"/>
    <col min="11778" max="11778" width="14.09765625" style="47" customWidth="1"/>
    <col min="11779" max="11779" width="16.796875" style="47" customWidth="1"/>
    <col min="11780" max="11780" width="4.59765625" style="47" customWidth="1"/>
    <col min="11781" max="11781" width="8.69921875" style="47" customWidth="1"/>
    <col min="11782" max="11782" width="9.59765625" style="47" customWidth="1"/>
    <col min="11783" max="11783" width="18.3984375" style="47" customWidth="1"/>
    <col min="11784" max="11784" width="13" style="47" customWidth="1"/>
    <col min="11785" max="11785" width="1.296875" style="47" customWidth="1"/>
    <col min="11786" max="11786" width="5.296875" style="47" customWidth="1"/>
    <col min="11787" max="11787" width="6.5" style="47" customWidth="1"/>
    <col min="11788" max="12032" width="8.09765625" style="47"/>
    <col min="12033" max="12033" width="15.69921875" style="47" customWidth="1"/>
    <col min="12034" max="12034" width="14.09765625" style="47" customWidth="1"/>
    <col min="12035" max="12035" width="16.796875" style="47" customWidth="1"/>
    <col min="12036" max="12036" width="4.59765625" style="47" customWidth="1"/>
    <col min="12037" max="12037" width="8.69921875" style="47" customWidth="1"/>
    <col min="12038" max="12038" width="9.59765625" style="47" customWidth="1"/>
    <col min="12039" max="12039" width="18.3984375" style="47" customWidth="1"/>
    <col min="12040" max="12040" width="13" style="47" customWidth="1"/>
    <col min="12041" max="12041" width="1.296875" style="47" customWidth="1"/>
    <col min="12042" max="12042" width="5.296875" style="47" customWidth="1"/>
    <col min="12043" max="12043" width="6.5" style="47" customWidth="1"/>
    <col min="12044" max="12288" width="8.09765625" style="47"/>
    <col min="12289" max="12289" width="15.69921875" style="47" customWidth="1"/>
    <col min="12290" max="12290" width="14.09765625" style="47" customWidth="1"/>
    <col min="12291" max="12291" width="16.796875" style="47" customWidth="1"/>
    <col min="12292" max="12292" width="4.59765625" style="47" customWidth="1"/>
    <col min="12293" max="12293" width="8.69921875" style="47" customWidth="1"/>
    <col min="12294" max="12294" width="9.59765625" style="47" customWidth="1"/>
    <col min="12295" max="12295" width="18.3984375" style="47" customWidth="1"/>
    <col min="12296" max="12296" width="13" style="47" customWidth="1"/>
    <col min="12297" max="12297" width="1.296875" style="47" customWidth="1"/>
    <col min="12298" max="12298" width="5.296875" style="47" customWidth="1"/>
    <col min="12299" max="12299" width="6.5" style="47" customWidth="1"/>
    <col min="12300" max="12544" width="8.09765625" style="47"/>
    <col min="12545" max="12545" width="15.69921875" style="47" customWidth="1"/>
    <col min="12546" max="12546" width="14.09765625" style="47" customWidth="1"/>
    <col min="12547" max="12547" width="16.796875" style="47" customWidth="1"/>
    <col min="12548" max="12548" width="4.59765625" style="47" customWidth="1"/>
    <col min="12549" max="12549" width="8.69921875" style="47" customWidth="1"/>
    <col min="12550" max="12550" width="9.59765625" style="47" customWidth="1"/>
    <col min="12551" max="12551" width="18.3984375" style="47" customWidth="1"/>
    <col min="12552" max="12552" width="13" style="47" customWidth="1"/>
    <col min="12553" max="12553" width="1.296875" style="47" customWidth="1"/>
    <col min="12554" max="12554" width="5.296875" style="47" customWidth="1"/>
    <col min="12555" max="12555" width="6.5" style="47" customWidth="1"/>
    <col min="12556" max="12800" width="8.09765625" style="47"/>
    <col min="12801" max="12801" width="15.69921875" style="47" customWidth="1"/>
    <col min="12802" max="12802" width="14.09765625" style="47" customWidth="1"/>
    <col min="12803" max="12803" width="16.796875" style="47" customWidth="1"/>
    <col min="12804" max="12804" width="4.59765625" style="47" customWidth="1"/>
    <col min="12805" max="12805" width="8.69921875" style="47" customWidth="1"/>
    <col min="12806" max="12806" width="9.59765625" style="47" customWidth="1"/>
    <col min="12807" max="12807" width="18.3984375" style="47" customWidth="1"/>
    <col min="12808" max="12808" width="13" style="47" customWidth="1"/>
    <col min="12809" max="12809" width="1.296875" style="47" customWidth="1"/>
    <col min="12810" max="12810" width="5.296875" style="47" customWidth="1"/>
    <col min="12811" max="12811" width="6.5" style="47" customWidth="1"/>
    <col min="12812" max="13056" width="8.09765625" style="47"/>
    <col min="13057" max="13057" width="15.69921875" style="47" customWidth="1"/>
    <col min="13058" max="13058" width="14.09765625" style="47" customWidth="1"/>
    <col min="13059" max="13059" width="16.796875" style="47" customWidth="1"/>
    <col min="13060" max="13060" width="4.59765625" style="47" customWidth="1"/>
    <col min="13061" max="13061" width="8.69921875" style="47" customWidth="1"/>
    <col min="13062" max="13062" width="9.59765625" style="47" customWidth="1"/>
    <col min="13063" max="13063" width="18.3984375" style="47" customWidth="1"/>
    <col min="13064" max="13064" width="13" style="47" customWidth="1"/>
    <col min="13065" max="13065" width="1.296875" style="47" customWidth="1"/>
    <col min="13066" max="13066" width="5.296875" style="47" customWidth="1"/>
    <col min="13067" max="13067" width="6.5" style="47" customWidth="1"/>
    <col min="13068" max="13312" width="8.09765625" style="47"/>
    <col min="13313" max="13313" width="15.69921875" style="47" customWidth="1"/>
    <col min="13314" max="13314" width="14.09765625" style="47" customWidth="1"/>
    <col min="13315" max="13315" width="16.796875" style="47" customWidth="1"/>
    <col min="13316" max="13316" width="4.59765625" style="47" customWidth="1"/>
    <col min="13317" max="13317" width="8.69921875" style="47" customWidth="1"/>
    <col min="13318" max="13318" width="9.59765625" style="47" customWidth="1"/>
    <col min="13319" max="13319" width="18.3984375" style="47" customWidth="1"/>
    <col min="13320" max="13320" width="13" style="47" customWidth="1"/>
    <col min="13321" max="13321" width="1.296875" style="47" customWidth="1"/>
    <col min="13322" max="13322" width="5.296875" style="47" customWidth="1"/>
    <col min="13323" max="13323" width="6.5" style="47" customWidth="1"/>
    <col min="13324" max="13568" width="8.09765625" style="47"/>
    <col min="13569" max="13569" width="15.69921875" style="47" customWidth="1"/>
    <col min="13570" max="13570" width="14.09765625" style="47" customWidth="1"/>
    <col min="13571" max="13571" width="16.796875" style="47" customWidth="1"/>
    <col min="13572" max="13572" width="4.59765625" style="47" customWidth="1"/>
    <col min="13573" max="13573" width="8.69921875" style="47" customWidth="1"/>
    <col min="13574" max="13574" width="9.59765625" style="47" customWidth="1"/>
    <col min="13575" max="13575" width="18.3984375" style="47" customWidth="1"/>
    <col min="13576" max="13576" width="13" style="47" customWidth="1"/>
    <col min="13577" max="13577" width="1.296875" style="47" customWidth="1"/>
    <col min="13578" max="13578" width="5.296875" style="47" customWidth="1"/>
    <col min="13579" max="13579" width="6.5" style="47" customWidth="1"/>
    <col min="13580" max="13824" width="8.09765625" style="47"/>
    <col min="13825" max="13825" width="15.69921875" style="47" customWidth="1"/>
    <col min="13826" max="13826" width="14.09765625" style="47" customWidth="1"/>
    <col min="13827" max="13827" width="16.796875" style="47" customWidth="1"/>
    <col min="13828" max="13828" width="4.59765625" style="47" customWidth="1"/>
    <col min="13829" max="13829" width="8.69921875" style="47" customWidth="1"/>
    <col min="13830" max="13830" width="9.59765625" style="47" customWidth="1"/>
    <col min="13831" max="13831" width="18.3984375" style="47" customWidth="1"/>
    <col min="13832" max="13832" width="13" style="47" customWidth="1"/>
    <col min="13833" max="13833" width="1.296875" style="47" customWidth="1"/>
    <col min="13834" max="13834" width="5.296875" style="47" customWidth="1"/>
    <col min="13835" max="13835" width="6.5" style="47" customWidth="1"/>
    <col min="13836" max="14080" width="8.09765625" style="47"/>
    <col min="14081" max="14081" width="15.69921875" style="47" customWidth="1"/>
    <col min="14082" max="14082" width="14.09765625" style="47" customWidth="1"/>
    <col min="14083" max="14083" width="16.796875" style="47" customWidth="1"/>
    <col min="14084" max="14084" width="4.59765625" style="47" customWidth="1"/>
    <col min="14085" max="14085" width="8.69921875" style="47" customWidth="1"/>
    <col min="14086" max="14086" width="9.59765625" style="47" customWidth="1"/>
    <col min="14087" max="14087" width="18.3984375" style="47" customWidth="1"/>
    <col min="14088" max="14088" width="13" style="47" customWidth="1"/>
    <col min="14089" max="14089" width="1.296875" style="47" customWidth="1"/>
    <col min="14090" max="14090" width="5.296875" style="47" customWidth="1"/>
    <col min="14091" max="14091" width="6.5" style="47" customWidth="1"/>
    <col min="14092" max="14336" width="8.09765625" style="47"/>
    <col min="14337" max="14337" width="15.69921875" style="47" customWidth="1"/>
    <col min="14338" max="14338" width="14.09765625" style="47" customWidth="1"/>
    <col min="14339" max="14339" width="16.796875" style="47" customWidth="1"/>
    <col min="14340" max="14340" width="4.59765625" style="47" customWidth="1"/>
    <col min="14341" max="14341" width="8.69921875" style="47" customWidth="1"/>
    <col min="14342" max="14342" width="9.59765625" style="47" customWidth="1"/>
    <col min="14343" max="14343" width="18.3984375" style="47" customWidth="1"/>
    <col min="14344" max="14344" width="13" style="47" customWidth="1"/>
    <col min="14345" max="14345" width="1.296875" style="47" customWidth="1"/>
    <col min="14346" max="14346" width="5.296875" style="47" customWidth="1"/>
    <col min="14347" max="14347" width="6.5" style="47" customWidth="1"/>
    <col min="14348" max="14592" width="8.09765625" style="47"/>
    <col min="14593" max="14593" width="15.69921875" style="47" customWidth="1"/>
    <col min="14594" max="14594" width="14.09765625" style="47" customWidth="1"/>
    <col min="14595" max="14595" width="16.796875" style="47" customWidth="1"/>
    <col min="14596" max="14596" width="4.59765625" style="47" customWidth="1"/>
    <col min="14597" max="14597" width="8.69921875" style="47" customWidth="1"/>
    <col min="14598" max="14598" width="9.59765625" style="47" customWidth="1"/>
    <col min="14599" max="14599" width="18.3984375" style="47" customWidth="1"/>
    <col min="14600" max="14600" width="13" style="47" customWidth="1"/>
    <col min="14601" max="14601" width="1.296875" style="47" customWidth="1"/>
    <col min="14602" max="14602" width="5.296875" style="47" customWidth="1"/>
    <col min="14603" max="14603" width="6.5" style="47" customWidth="1"/>
    <col min="14604" max="14848" width="8.09765625" style="47"/>
    <col min="14849" max="14849" width="15.69921875" style="47" customWidth="1"/>
    <col min="14850" max="14850" width="14.09765625" style="47" customWidth="1"/>
    <col min="14851" max="14851" width="16.796875" style="47" customWidth="1"/>
    <col min="14852" max="14852" width="4.59765625" style="47" customWidth="1"/>
    <col min="14853" max="14853" width="8.69921875" style="47" customWidth="1"/>
    <col min="14854" max="14854" width="9.59765625" style="47" customWidth="1"/>
    <col min="14855" max="14855" width="18.3984375" style="47" customWidth="1"/>
    <col min="14856" max="14856" width="13" style="47" customWidth="1"/>
    <col min="14857" max="14857" width="1.296875" style="47" customWidth="1"/>
    <col min="14858" max="14858" width="5.296875" style="47" customWidth="1"/>
    <col min="14859" max="14859" width="6.5" style="47" customWidth="1"/>
    <col min="14860" max="15104" width="8.09765625" style="47"/>
    <col min="15105" max="15105" width="15.69921875" style="47" customWidth="1"/>
    <col min="15106" max="15106" width="14.09765625" style="47" customWidth="1"/>
    <col min="15107" max="15107" width="16.796875" style="47" customWidth="1"/>
    <col min="15108" max="15108" width="4.59765625" style="47" customWidth="1"/>
    <col min="15109" max="15109" width="8.69921875" style="47" customWidth="1"/>
    <col min="15110" max="15110" width="9.59765625" style="47" customWidth="1"/>
    <col min="15111" max="15111" width="18.3984375" style="47" customWidth="1"/>
    <col min="15112" max="15112" width="13" style="47" customWidth="1"/>
    <col min="15113" max="15113" width="1.296875" style="47" customWidth="1"/>
    <col min="15114" max="15114" width="5.296875" style="47" customWidth="1"/>
    <col min="15115" max="15115" width="6.5" style="47" customWidth="1"/>
    <col min="15116" max="15360" width="8.09765625" style="47"/>
    <col min="15361" max="15361" width="15.69921875" style="47" customWidth="1"/>
    <col min="15362" max="15362" width="14.09765625" style="47" customWidth="1"/>
    <col min="15363" max="15363" width="16.796875" style="47" customWidth="1"/>
    <col min="15364" max="15364" width="4.59765625" style="47" customWidth="1"/>
    <col min="15365" max="15365" width="8.69921875" style="47" customWidth="1"/>
    <col min="15366" max="15366" width="9.59765625" style="47" customWidth="1"/>
    <col min="15367" max="15367" width="18.3984375" style="47" customWidth="1"/>
    <col min="15368" max="15368" width="13" style="47" customWidth="1"/>
    <col min="15369" max="15369" width="1.296875" style="47" customWidth="1"/>
    <col min="15370" max="15370" width="5.296875" style="47" customWidth="1"/>
    <col min="15371" max="15371" width="6.5" style="47" customWidth="1"/>
    <col min="15372" max="15616" width="8.09765625" style="47"/>
    <col min="15617" max="15617" width="15.69921875" style="47" customWidth="1"/>
    <col min="15618" max="15618" width="14.09765625" style="47" customWidth="1"/>
    <col min="15619" max="15619" width="16.796875" style="47" customWidth="1"/>
    <col min="15620" max="15620" width="4.59765625" style="47" customWidth="1"/>
    <col min="15621" max="15621" width="8.69921875" style="47" customWidth="1"/>
    <col min="15622" max="15622" width="9.59765625" style="47" customWidth="1"/>
    <col min="15623" max="15623" width="18.3984375" style="47" customWidth="1"/>
    <col min="15624" max="15624" width="13" style="47" customWidth="1"/>
    <col min="15625" max="15625" width="1.296875" style="47" customWidth="1"/>
    <col min="15626" max="15626" width="5.296875" style="47" customWidth="1"/>
    <col min="15627" max="15627" width="6.5" style="47" customWidth="1"/>
    <col min="15628" max="15872" width="8.09765625" style="47"/>
    <col min="15873" max="15873" width="15.69921875" style="47" customWidth="1"/>
    <col min="15874" max="15874" width="14.09765625" style="47" customWidth="1"/>
    <col min="15875" max="15875" width="16.796875" style="47" customWidth="1"/>
    <col min="15876" max="15876" width="4.59765625" style="47" customWidth="1"/>
    <col min="15877" max="15877" width="8.69921875" style="47" customWidth="1"/>
    <col min="15878" max="15878" width="9.59765625" style="47" customWidth="1"/>
    <col min="15879" max="15879" width="18.3984375" style="47" customWidth="1"/>
    <col min="15880" max="15880" width="13" style="47" customWidth="1"/>
    <col min="15881" max="15881" width="1.296875" style="47" customWidth="1"/>
    <col min="15882" max="15882" width="5.296875" style="47" customWidth="1"/>
    <col min="15883" max="15883" width="6.5" style="47" customWidth="1"/>
    <col min="15884" max="16128" width="8.09765625" style="47"/>
    <col min="16129" max="16129" width="15.69921875" style="47" customWidth="1"/>
    <col min="16130" max="16130" width="14.09765625" style="47" customWidth="1"/>
    <col min="16131" max="16131" width="16.796875" style="47" customWidth="1"/>
    <col min="16132" max="16132" width="4.59765625" style="47" customWidth="1"/>
    <col min="16133" max="16133" width="8.69921875" style="47" customWidth="1"/>
    <col min="16134" max="16134" width="9.59765625" style="47" customWidth="1"/>
    <col min="16135" max="16135" width="18.3984375" style="47" customWidth="1"/>
    <col min="16136" max="16136" width="13" style="47" customWidth="1"/>
    <col min="16137" max="16137" width="1.296875" style="47" customWidth="1"/>
    <col min="16138" max="16138" width="5.296875" style="47" customWidth="1"/>
    <col min="16139" max="16139" width="6.5" style="47" customWidth="1"/>
    <col min="16140" max="16384" width="8.09765625" style="47"/>
  </cols>
  <sheetData>
    <row r="1" spans="1:11" s="3" customFormat="1" ht="27" customHeight="1" x14ac:dyDescent="0.25">
      <c r="A1" s="1" t="s">
        <v>112</v>
      </c>
      <c r="B1" s="2"/>
      <c r="C1" s="2"/>
      <c r="D1" s="2"/>
      <c r="E1" s="2"/>
      <c r="F1" s="2"/>
      <c r="G1" s="2"/>
      <c r="H1" s="2"/>
    </row>
    <row r="2" spans="1:11" s="8" customFormat="1" ht="23.25" customHeight="1" x14ac:dyDescent="0.45">
      <c r="A2" s="4" t="s">
        <v>0</v>
      </c>
      <c r="B2" s="5" t="s">
        <v>1</v>
      </c>
      <c r="C2" s="5" t="s">
        <v>2</v>
      </c>
      <c r="D2" s="5" t="s">
        <v>3</v>
      </c>
      <c r="E2" s="5" t="s">
        <v>4</v>
      </c>
      <c r="F2" s="5" t="s">
        <v>5</v>
      </c>
      <c r="G2" s="5" t="s">
        <v>6</v>
      </c>
      <c r="H2" s="6" t="s">
        <v>7</v>
      </c>
      <c r="I2" s="6"/>
      <c r="J2" s="6"/>
      <c r="K2" s="7"/>
    </row>
    <row r="3" spans="1:11" s="15" customFormat="1" ht="17.25" customHeight="1" x14ac:dyDescent="0.45">
      <c r="A3" s="9"/>
      <c r="B3" s="10"/>
      <c r="C3" s="10"/>
      <c r="D3" s="10"/>
      <c r="E3" s="10"/>
      <c r="F3" s="10"/>
      <c r="G3" s="11"/>
      <c r="H3" s="12"/>
      <c r="I3" s="13"/>
      <c r="J3" s="13"/>
      <c r="K3" s="14"/>
    </row>
    <row r="4" spans="1:11" s="8" customFormat="1" ht="17.25" customHeight="1" x14ac:dyDescent="0.45">
      <c r="A4" s="16" t="s">
        <v>323</v>
      </c>
      <c r="B4" s="17"/>
      <c r="C4" s="17"/>
      <c r="D4" s="18"/>
      <c r="E4" s="17"/>
      <c r="F4" s="19"/>
      <c r="G4" s="19"/>
      <c r="H4" s="20"/>
      <c r="I4" s="21"/>
      <c r="J4" s="21"/>
      <c r="K4" s="22"/>
    </row>
    <row r="5" spans="1:11" s="15" customFormat="1" ht="17.25" customHeight="1" x14ac:dyDescent="0.45">
      <c r="A5" s="23"/>
      <c r="B5" s="24"/>
      <c r="C5" s="24"/>
      <c r="D5" s="24"/>
      <c r="E5" s="24"/>
      <c r="F5" s="24"/>
      <c r="G5" s="25"/>
      <c r="H5" s="26"/>
      <c r="I5" s="26"/>
      <c r="J5" s="26"/>
      <c r="K5" s="27"/>
    </row>
    <row r="6" spans="1:11" s="8" customFormat="1" ht="17.25" customHeight="1" x14ac:dyDescent="0.45">
      <c r="A6" s="39"/>
      <c r="B6" s="29" t="s">
        <v>145</v>
      </c>
      <c r="C6" s="29"/>
      <c r="D6" s="34"/>
      <c r="E6" s="29"/>
      <c r="F6" s="30"/>
      <c r="G6" s="19"/>
      <c r="H6" s="20"/>
      <c r="I6" s="21"/>
      <c r="J6" s="38"/>
      <c r="K6" s="22"/>
    </row>
    <row r="7" spans="1:11" s="15" customFormat="1" ht="17.25" customHeight="1" x14ac:dyDescent="0.45">
      <c r="A7" s="23"/>
      <c r="B7" s="24"/>
      <c r="C7" s="24"/>
      <c r="D7" s="24"/>
      <c r="E7" s="24"/>
      <c r="F7" s="24"/>
      <c r="G7" s="25"/>
      <c r="H7" s="26"/>
      <c r="I7" s="26"/>
      <c r="J7" s="26"/>
      <c r="K7" s="27"/>
    </row>
    <row r="8" spans="1:11" s="8" customFormat="1" ht="17.25" customHeight="1" x14ac:dyDescent="0.45">
      <c r="A8" s="16"/>
      <c r="B8" s="17"/>
      <c r="C8" s="17" t="s">
        <v>146</v>
      </c>
      <c r="D8" s="18" t="s">
        <v>8</v>
      </c>
      <c r="E8" s="17">
        <v>1</v>
      </c>
      <c r="F8" s="19"/>
      <c r="G8" s="19"/>
      <c r="H8" s="20" t="s">
        <v>284</v>
      </c>
      <c r="I8" s="21"/>
      <c r="J8" s="21"/>
      <c r="K8" s="22"/>
    </row>
    <row r="9" spans="1:11" s="15" customFormat="1" ht="17.25" customHeight="1" x14ac:dyDescent="0.45">
      <c r="A9" s="23"/>
      <c r="B9" s="24"/>
      <c r="C9" s="24"/>
      <c r="D9" s="24"/>
      <c r="E9" s="24"/>
      <c r="F9" s="24"/>
      <c r="G9" s="25"/>
      <c r="H9" s="26"/>
      <c r="I9" s="26"/>
      <c r="J9" s="26"/>
      <c r="K9" s="27"/>
    </row>
    <row r="10" spans="1:11" s="8" customFormat="1" ht="17.25" customHeight="1" x14ac:dyDescent="0.45">
      <c r="A10" s="16"/>
      <c r="B10" s="17"/>
      <c r="C10" s="17" t="s">
        <v>147</v>
      </c>
      <c r="D10" s="18" t="s">
        <v>8</v>
      </c>
      <c r="E10" s="37">
        <v>1</v>
      </c>
      <c r="F10" s="37"/>
      <c r="G10" s="19"/>
      <c r="H10" s="21" t="s">
        <v>285</v>
      </c>
      <c r="I10" s="21"/>
      <c r="J10" s="21"/>
      <c r="K10" s="22"/>
    </row>
    <row r="11" spans="1:11" s="15" customFormat="1" ht="17.25" customHeight="1" x14ac:dyDescent="0.45">
      <c r="A11" s="23"/>
      <c r="B11" s="24"/>
      <c r="C11" s="24"/>
      <c r="D11" s="24"/>
      <c r="E11" s="24"/>
      <c r="F11" s="24"/>
      <c r="G11" s="25"/>
      <c r="H11" s="26"/>
      <c r="I11" s="26"/>
      <c r="J11" s="26"/>
      <c r="K11" s="27"/>
    </row>
    <row r="12" spans="1:11" s="8" customFormat="1" ht="17.25" customHeight="1" x14ac:dyDescent="0.45">
      <c r="A12" s="16"/>
      <c r="B12" s="17"/>
      <c r="C12" s="17" t="s">
        <v>144</v>
      </c>
      <c r="D12" s="18" t="s">
        <v>8</v>
      </c>
      <c r="E12" s="17">
        <v>1</v>
      </c>
      <c r="F12" s="19"/>
      <c r="G12" s="19"/>
      <c r="H12" s="21" t="s">
        <v>303</v>
      </c>
      <c r="I12" s="21"/>
      <c r="J12" s="21"/>
      <c r="K12" s="22"/>
    </row>
    <row r="13" spans="1:11" s="15" customFormat="1" ht="17.25" customHeight="1" x14ac:dyDescent="0.45">
      <c r="A13" s="23"/>
      <c r="B13" s="24"/>
      <c r="C13" s="24"/>
      <c r="D13" s="24"/>
      <c r="E13" s="24"/>
      <c r="F13" s="24"/>
      <c r="G13" s="25"/>
      <c r="H13" s="26"/>
      <c r="I13" s="26"/>
      <c r="J13" s="26"/>
      <c r="K13" s="27"/>
    </row>
    <row r="14" spans="1:11" s="8" customFormat="1" ht="17.25" customHeight="1" x14ac:dyDescent="0.45">
      <c r="A14" s="16"/>
      <c r="B14" s="17"/>
      <c r="C14" s="17" t="s">
        <v>318</v>
      </c>
      <c r="D14" s="18" t="s">
        <v>59</v>
      </c>
      <c r="E14" s="17">
        <v>21</v>
      </c>
      <c r="F14" s="133"/>
      <c r="G14" s="19"/>
      <c r="H14" s="72" t="s">
        <v>319</v>
      </c>
      <c r="I14" s="21"/>
      <c r="J14" s="131"/>
      <c r="K14" s="22"/>
    </row>
    <row r="15" spans="1:11" s="15" customFormat="1" ht="17.25" customHeight="1" x14ac:dyDescent="0.45">
      <c r="A15" s="23"/>
      <c r="B15" s="24"/>
      <c r="C15" s="24"/>
      <c r="D15" s="24"/>
      <c r="E15" s="24"/>
      <c r="F15" s="24"/>
      <c r="G15" s="25"/>
      <c r="H15" s="26"/>
      <c r="I15" s="26"/>
      <c r="J15" s="26"/>
      <c r="K15" s="27"/>
    </row>
    <row r="16" spans="1:11" s="8" customFormat="1" ht="17.25" customHeight="1" x14ac:dyDescent="0.45">
      <c r="A16" s="28"/>
      <c r="B16" s="29" t="s">
        <v>304</v>
      </c>
      <c r="C16" s="29"/>
      <c r="D16" s="18" t="s">
        <v>8</v>
      </c>
      <c r="E16" s="17"/>
      <c r="F16" s="30"/>
      <c r="G16" s="19"/>
      <c r="H16" s="20"/>
      <c r="I16" s="31"/>
      <c r="J16" s="32"/>
      <c r="K16" s="33"/>
    </row>
    <row r="17" spans="1:11" s="15" customFormat="1" ht="17.25" customHeight="1" x14ac:dyDescent="0.45">
      <c r="A17" s="23"/>
      <c r="B17" s="24"/>
      <c r="C17" s="24"/>
      <c r="D17" s="24"/>
      <c r="E17" s="24"/>
      <c r="F17" s="24"/>
      <c r="G17" s="25"/>
      <c r="H17" s="26"/>
      <c r="I17" s="26"/>
      <c r="J17" s="26"/>
      <c r="K17" s="27"/>
    </row>
    <row r="18" spans="1:11" s="8" customFormat="1" ht="17.25" customHeight="1" x14ac:dyDescent="0.45">
      <c r="A18" s="28"/>
      <c r="B18" s="29" t="s">
        <v>305</v>
      </c>
      <c r="C18" s="29"/>
      <c r="D18" s="130" t="s">
        <v>8</v>
      </c>
      <c r="E18" s="17">
        <v>1</v>
      </c>
      <c r="F18" s="30"/>
      <c r="G18" s="19"/>
      <c r="H18" s="31"/>
      <c r="I18" s="31"/>
      <c r="J18" s="31"/>
      <c r="K18" s="33"/>
    </row>
    <row r="19" spans="1:11" s="15" customFormat="1" ht="17.25" customHeight="1" x14ac:dyDescent="0.45">
      <c r="A19" s="23"/>
      <c r="B19" s="24"/>
      <c r="C19" s="24"/>
      <c r="D19" s="24"/>
      <c r="E19" s="24"/>
      <c r="F19" s="24"/>
      <c r="G19" s="25"/>
      <c r="H19" s="26"/>
      <c r="I19" s="26"/>
      <c r="J19" s="26"/>
      <c r="K19" s="27"/>
    </row>
    <row r="20" spans="1:11" s="8" customFormat="1" ht="17.25" customHeight="1" x14ac:dyDescent="0.45">
      <c r="A20" s="28"/>
      <c r="B20" s="29"/>
      <c r="C20" s="29" t="s">
        <v>306</v>
      </c>
      <c r="D20" s="34" t="s">
        <v>8</v>
      </c>
      <c r="E20" s="29">
        <v>1</v>
      </c>
      <c r="F20" s="30"/>
      <c r="G20" s="19"/>
      <c r="H20" s="20" t="s">
        <v>308</v>
      </c>
      <c r="I20" s="31"/>
      <c r="J20" s="31"/>
      <c r="K20" s="33"/>
    </row>
    <row r="21" spans="1:11" s="15" customFormat="1" ht="17.25" customHeight="1" x14ac:dyDescent="0.45">
      <c r="A21" s="23"/>
      <c r="B21" s="24"/>
      <c r="C21" s="24"/>
      <c r="D21" s="24"/>
      <c r="E21" s="24"/>
      <c r="F21" s="24"/>
      <c r="G21" s="25"/>
      <c r="H21" s="26" t="s">
        <v>313</v>
      </c>
      <c r="I21" s="26"/>
      <c r="J21" s="26"/>
      <c r="K21" s="27"/>
    </row>
    <row r="22" spans="1:11" s="8" customFormat="1" ht="17.25" customHeight="1" x14ac:dyDescent="0.45">
      <c r="A22" s="28"/>
      <c r="B22" s="29"/>
      <c r="C22" s="29" t="s">
        <v>309</v>
      </c>
      <c r="D22" s="18" t="s">
        <v>8</v>
      </c>
      <c r="E22" s="17">
        <v>1</v>
      </c>
      <c r="F22" s="30"/>
      <c r="G22" s="19"/>
      <c r="H22" s="20"/>
      <c r="I22" s="31"/>
      <c r="J22" s="32"/>
      <c r="K22" s="33"/>
    </row>
    <row r="23" spans="1:11" s="15" customFormat="1" ht="17.25" customHeight="1" x14ac:dyDescent="0.45">
      <c r="A23" s="23"/>
      <c r="B23" s="24"/>
      <c r="C23" s="24"/>
      <c r="D23" s="24"/>
      <c r="E23" s="24"/>
      <c r="F23" s="24"/>
      <c r="G23" s="25"/>
      <c r="H23" s="26"/>
      <c r="I23" s="26"/>
      <c r="J23" s="26"/>
      <c r="K23" s="27"/>
    </row>
    <row r="24" spans="1:11" s="8" customFormat="1" ht="17.25" customHeight="1" x14ac:dyDescent="0.45">
      <c r="A24" s="28"/>
      <c r="B24" s="29" t="s">
        <v>314</v>
      </c>
      <c r="C24" s="29"/>
      <c r="D24" s="18" t="s">
        <v>8</v>
      </c>
      <c r="E24" s="17">
        <v>1</v>
      </c>
      <c r="F24" s="30"/>
      <c r="G24" s="35"/>
      <c r="H24" s="36"/>
      <c r="I24" s="31"/>
      <c r="J24" s="32"/>
      <c r="K24" s="33"/>
    </row>
    <row r="25" spans="1:11" s="15" customFormat="1" ht="17.25" customHeight="1" x14ac:dyDescent="0.45">
      <c r="A25" s="23"/>
      <c r="B25" s="24"/>
      <c r="C25" s="24"/>
      <c r="D25" s="24"/>
      <c r="E25" s="24"/>
      <c r="F25" s="24"/>
      <c r="G25" s="25"/>
      <c r="H25" s="26"/>
      <c r="I25" s="26"/>
      <c r="J25" s="26"/>
      <c r="K25" s="27"/>
    </row>
    <row r="26" spans="1:11" s="8" customFormat="1" ht="17.25" customHeight="1" x14ac:dyDescent="0.45">
      <c r="A26" s="28"/>
      <c r="B26" s="29" t="s">
        <v>315</v>
      </c>
      <c r="C26" s="29"/>
      <c r="D26" s="18" t="s">
        <v>8</v>
      </c>
      <c r="E26" s="17">
        <v>1</v>
      </c>
      <c r="F26" s="30"/>
      <c r="G26" s="19"/>
      <c r="H26" s="31"/>
      <c r="I26" s="31"/>
      <c r="J26" s="31"/>
      <c r="K26" s="33"/>
    </row>
    <row r="27" spans="1:11" s="15" customFormat="1" ht="17.25" customHeight="1" x14ac:dyDescent="0.45">
      <c r="A27" s="23"/>
      <c r="B27" s="24"/>
      <c r="C27" s="24"/>
      <c r="D27" s="24"/>
      <c r="E27" s="24"/>
      <c r="F27" s="24"/>
      <c r="G27" s="25"/>
      <c r="H27" s="26"/>
      <c r="I27" s="26"/>
      <c r="J27" s="26"/>
      <c r="K27" s="27"/>
    </row>
    <row r="28" spans="1:11" s="8" customFormat="1" ht="17.25" customHeight="1" x14ac:dyDescent="0.45">
      <c r="A28" s="40"/>
      <c r="B28" s="41" t="s">
        <v>316</v>
      </c>
      <c r="C28" s="41"/>
      <c r="D28" s="42" t="s">
        <v>8</v>
      </c>
      <c r="E28" s="41">
        <v>1</v>
      </c>
      <c r="F28" s="43"/>
      <c r="G28" s="44"/>
      <c r="H28" s="71"/>
      <c r="I28" s="45"/>
      <c r="J28" s="132"/>
      <c r="K28" s="46"/>
    </row>
    <row r="29" spans="1:11" s="3" customFormat="1" ht="27" customHeight="1" x14ac:dyDescent="0.25">
      <c r="A29" s="1" t="s">
        <v>112</v>
      </c>
      <c r="B29" s="2"/>
      <c r="C29" s="2"/>
      <c r="D29" s="2"/>
      <c r="E29" s="2"/>
      <c r="F29" s="2"/>
      <c r="G29" s="2"/>
      <c r="H29" s="2"/>
    </row>
    <row r="30" spans="1:11" s="8" customFormat="1" ht="23.25" customHeight="1" x14ac:dyDescent="0.45">
      <c r="A30" s="4" t="s">
        <v>0</v>
      </c>
      <c r="B30" s="5" t="s">
        <v>1</v>
      </c>
      <c r="C30" s="5" t="s">
        <v>2</v>
      </c>
      <c r="D30" s="5" t="s">
        <v>3</v>
      </c>
      <c r="E30" s="5" t="s">
        <v>4</v>
      </c>
      <c r="F30" s="5" t="s">
        <v>5</v>
      </c>
      <c r="G30" s="5" t="s">
        <v>6</v>
      </c>
      <c r="H30" s="6" t="s">
        <v>7</v>
      </c>
      <c r="I30" s="6"/>
      <c r="J30" s="6"/>
      <c r="K30" s="7"/>
    </row>
    <row r="31" spans="1:11" s="15" customFormat="1" ht="17.25" customHeight="1" x14ac:dyDescent="0.45">
      <c r="A31" s="23"/>
      <c r="B31" s="24"/>
      <c r="C31" s="24"/>
      <c r="D31" s="24"/>
      <c r="E31" s="24"/>
      <c r="F31" s="24"/>
      <c r="G31" s="25"/>
      <c r="H31" s="26"/>
      <c r="I31" s="26"/>
      <c r="J31" s="26"/>
      <c r="K31" s="27"/>
    </row>
    <row r="32" spans="1:11" s="8" customFormat="1" ht="17.25" customHeight="1" x14ac:dyDescent="0.45">
      <c r="A32" s="16"/>
      <c r="B32" s="29" t="s">
        <v>317</v>
      </c>
      <c r="C32" s="29"/>
      <c r="D32" s="34" t="s">
        <v>8</v>
      </c>
      <c r="E32" s="29">
        <v>1</v>
      </c>
      <c r="F32" s="29"/>
      <c r="G32" s="35"/>
      <c r="H32" s="20"/>
      <c r="I32" s="31"/>
      <c r="J32" s="32"/>
      <c r="K32" s="33"/>
    </row>
    <row r="33" spans="1:11" s="15" customFormat="1" ht="17.25" customHeight="1" x14ac:dyDescent="0.45">
      <c r="A33" s="23"/>
      <c r="B33" s="10"/>
      <c r="C33" s="10"/>
      <c r="D33" s="10"/>
      <c r="E33" s="10"/>
      <c r="F33" s="10"/>
      <c r="G33" s="11"/>
      <c r="H33" s="13"/>
      <c r="I33" s="13"/>
      <c r="J33" s="13"/>
      <c r="K33" s="14"/>
    </row>
    <row r="34" spans="1:11" s="8" customFormat="1" ht="17.25" customHeight="1" x14ac:dyDescent="0.45">
      <c r="A34" s="16"/>
      <c r="B34" s="17" t="s">
        <v>320</v>
      </c>
      <c r="C34" s="17"/>
      <c r="D34" s="18" t="s">
        <v>8</v>
      </c>
      <c r="E34" s="17">
        <v>1</v>
      </c>
      <c r="F34" s="19"/>
      <c r="G34" s="19"/>
      <c r="H34" s="20"/>
      <c r="I34" s="21"/>
      <c r="J34" s="21"/>
      <c r="K34" s="22"/>
    </row>
    <row r="35" spans="1:11" s="15" customFormat="1" ht="17.25" customHeight="1" x14ac:dyDescent="0.45">
      <c r="A35" s="23"/>
      <c r="B35" s="24"/>
      <c r="C35" s="24"/>
      <c r="D35" s="24"/>
      <c r="E35" s="24"/>
      <c r="F35" s="24"/>
      <c r="G35" s="25"/>
      <c r="H35" s="26"/>
      <c r="I35" s="26"/>
      <c r="J35" s="26"/>
      <c r="K35" s="27"/>
    </row>
    <row r="36" spans="1:11" s="8" customFormat="1" ht="17.25" customHeight="1" x14ac:dyDescent="0.45">
      <c r="A36" s="28"/>
      <c r="B36" s="29" t="s">
        <v>321</v>
      </c>
      <c r="C36" s="29"/>
      <c r="D36" s="18" t="s">
        <v>8</v>
      </c>
      <c r="E36" s="17">
        <v>1</v>
      </c>
      <c r="F36" s="30"/>
      <c r="G36" s="19"/>
      <c r="H36" s="20"/>
      <c r="I36" s="31"/>
      <c r="J36" s="32"/>
      <c r="K36" s="33"/>
    </row>
    <row r="37" spans="1:11" s="15" customFormat="1" ht="17.25" customHeight="1" x14ac:dyDescent="0.45">
      <c r="A37" s="23"/>
      <c r="B37" s="24"/>
      <c r="C37" s="24"/>
      <c r="D37" s="24"/>
      <c r="E37" s="24"/>
      <c r="F37" s="24"/>
      <c r="G37" s="25"/>
      <c r="H37" s="26"/>
      <c r="I37" s="26"/>
      <c r="J37" s="26"/>
      <c r="K37" s="27"/>
    </row>
    <row r="38" spans="1:11" s="8" customFormat="1" ht="17.25" customHeight="1" x14ac:dyDescent="0.45">
      <c r="A38" s="28"/>
      <c r="B38" s="29" t="s">
        <v>322</v>
      </c>
      <c r="C38" s="29"/>
      <c r="D38" s="18" t="s">
        <v>8</v>
      </c>
      <c r="E38" s="17">
        <v>1</v>
      </c>
      <c r="F38" s="30"/>
      <c r="G38" s="19"/>
      <c r="H38" s="31"/>
      <c r="I38" s="31"/>
      <c r="J38" s="31"/>
      <c r="K38" s="33"/>
    </row>
    <row r="39" spans="1:11" s="15" customFormat="1" ht="17.25" customHeight="1" x14ac:dyDescent="0.45">
      <c r="A39" s="23"/>
      <c r="B39" s="24"/>
      <c r="C39" s="24"/>
      <c r="D39" s="24"/>
      <c r="E39" s="24"/>
      <c r="F39" s="24"/>
      <c r="G39" s="25"/>
      <c r="H39" s="26"/>
      <c r="I39" s="26"/>
      <c r="J39" s="26"/>
      <c r="K39" s="27"/>
    </row>
    <row r="40" spans="1:11" s="8" customFormat="1" ht="17.25" customHeight="1" x14ac:dyDescent="0.45">
      <c r="A40" s="16"/>
      <c r="B40" s="17"/>
      <c r="C40" s="17"/>
      <c r="D40" s="18"/>
      <c r="E40" s="17"/>
      <c r="F40" s="19"/>
      <c r="G40" s="19"/>
      <c r="H40" s="20"/>
      <c r="I40" s="21"/>
      <c r="J40" s="21"/>
      <c r="K40" s="22"/>
    </row>
    <row r="41" spans="1:11" s="15" customFormat="1" ht="17.25" customHeight="1" x14ac:dyDescent="0.45">
      <c r="A41" s="23"/>
      <c r="B41" s="24"/>
      <c r="C41" s="24"/>
      <c r="D41" s="24"/>
      <c r="E41" s="24"/>
      <c r="F41" s="24"/>
      <c r="G41" s="25"/>
      <c r="H41" s="26"/>
      <c r="I41" s="26"/>
      <c r="J41" s="26"/>
      <c r="K41" s="27"/>
    </row>
    <row r="42" spans="1:11" s="8" customFormat="1" ht="17.25" customHeight="1" x14ac:dyDescent="0.45">
      <c r="A42" s="28"/>
      <c r="B42" s="29"/>
      <c r="C42" s="29"/>
      <c r="D42" s="18"/>
      <c r="E42" s="17"/>
      <c r="F42" s="29"/>
      <c r="G42" s="19"/>
      <c r="H42" s="31"/>
      <c r="I42" s="31"/>
      <c r="J42" s="31"/>
      <c r="K42" s="33"/>
    </row>
    <row r="43" spans="1:11" s="15" customFormat="1" ht="17.25" customHeight="1" x14ac:dyDescent="0.45">
      <c r="A43" s="23"/>
      <c r="B43" s="24"/>
      <c r="C43" s="24"/>
      <c r="D43" s="24"/>
      <c r="E43" s="24"/>
      <c r="F43" s="24"/>
      <c r="G43" s="25"/>
      <c r="H43" s="26"/>
      <c r="I43" s="26"/>
      <c r="J43" s="26"/>
      <c r="K43" s="27"/>
    </row>
    <row r="44" spans="1:11" s="8" customFormat="1" ht="17.25" customHeight="1" x14ac:dyDescent="0.45">
      <c r="A44" s="28"/>
      <c r="B44" s="29"/>
      <c r="C44" s="29"/>
      <c r="D44" s="34"/>
      <c r="E44" s="29"/>
      <c r="F44" s="30"/>
      <c r="G44" s="19"/>
      <c r="H44" s="20"/>
      <c r="I44" s="31"/>
      <c r="J44" s="31"/>
      <c r="K44" s="33"/>
    </row>
    <row r="45" spans="1:11" s="15" customFormat="1" ht="17.25" customHeight="1" x14ac:dyDescent="0.45">
      <c r="A45" s="23"/>
      <c r="B45" s="24"/>
      <c r="C45" s="24"/>
      <c r="D45" s="24"/>
      <c r="E45" s="24"/>
      <c r="F45" s="24"/>
      <c r="G45" s="25"/>
      <c r="H45" s="26"/>
      <c r="I45" s="26"/>
      <c r="J45" s="26"/>
      <c r="K45" s="27"/>
    </row>
    <row r="46" spans="1:11" s="8" customFormat="1" ht="17.25" customHeight="1" x14ac:dyDescent="0.45">
      <c r="A46" s="28"/>
      <c r="B46" s="29"/>
      <c r="C46" s="29"/>
      <c r="D46" s="18"/>
      <c r="E46" s="17"/>
      <c r="F46" s="30"/>
      <c r="G46" s="19"/>
      <c r="H46" s="20"/>
      <c r="I46" s="31"/>
      <c r="J46" s="32"/>
      <c r="K46" s="33"/>
    </row>
    <row r="47" spans="1:11" s="15" customFormat="1" ht="17.25" customHeight="1" x14ac:dyDescent="0.45">
      <c r="A47" s="23"/>
      <c r="B47" s="24"/>
      <c r="C47" s="24"/>
      <c r="D47" s="24"/>
      <c r="E47" s="24"/>
      <c r="F47" s="24"/>
      <c r="G47" s="25"/>
      <c r="H47" s="26"/>
      <c r="I47" s="26"/>
      <c r="J47" s="26"/>
      <c r="K47" s="27"/>
    </row>
    <row r="48" spans="1:11" s="8" customFormat="1" ht="17.25" customHeight="1" x14ac:dyDescent="0.45">
      <c r="A48" s="28"/>
      <c r="B48" s="29"/>
      <c r="C48" s="29"/>
      <c r="D48" s="18"/>
      <c r="E48" s="17"/>
      <c r="F48" s="30"/>
      <c r="G48" s="35"/>
      <c r="H48" s="36"/>
      <c r="I48" s="31"/>
      <c r="J48" s="32"/>
      <c r="K48" s="33"/>
    </row>
    <row r="49" spans="1:11" s="15" customFormat="1" ht="17.25" customHeight="1" x14ac:dyDescent="0.45">
      <c r="A49" s="23"/>
      <c r="B49" s="24"/>
      <c r="C49" s="24"/>
      <c r="D49" s="24"/>
      <c r="E49" s="24"/>
      <c r="F49" s="24"/>
      <c r="G49" s="25"/>
      <c r="H49" s="26"/>
      <c r="I49" s="26"/>
      <c r="J49" s="26"/>
      <c r="K49" s="27"/>
    </row>
    <row r="50" spans="1:11" s="8" customFormat="1" ht="17.25" customHeight="1" x14ac:dyDescent="0.45">
      <c r="A50" s="16"/>
      <c r="B50" s="17"/>
      <c r="C50" s="17"/>
      <c r="D50" s="18"/>
      <c r="E50" s="17"/>
      <c r="F50" s="37"/>
      <c r="G50" s="19"/>
      <c r="H50" s="72"/>
      <c r="I50" s="21"/>
      <c r="J50" s="38"/>
      <c r="K50" s="22"/>
    </row>
    <row r="51" spans="1:11" s="15" customFormat="1" ht="17.25" customHeight="1" x14ac:dyDescent="0.45">
      <c r="A51" s="23"/>
      <c r="B51" s="24"/>
      <c r="C51" s="24"/>
      <c r="D51" s="24"/>
      <c r="E51" s="24"/>
      <c r="F51" s="24"/>
      <c r="G51" s="25"/>
      <c r="H51" s="26"/>
      <c r="I51" s="26"/>
      <c r="J51" s="26"/>
      <c r="K51" s="27"/>
    </row>
    <row r="52" spans="1:11" s="8" customFormat="1" ht="17.25" customHeight="1" x14ac:dyDescent="0.45">
      <c r="A52" s="39"/>
      <c r="B52" s="29"/>
      <c r="C52" s="29"/>
      <c r="D52" s="18"/>
      <c r="E52" s="17"/>
      <c r="F52" s="29"/>
      <c r="G52" s="35"/>
      <c r="H52" s="20"/>
      <c r="I52" s="31"/>
      <c r="J52" s="32"/>
      <c r="K52" s="33"/>
    </row>
    <row r="53" spans="1:11" s="15" customFormat="1" ht="17.25" customHeight="1" x14ac:dyDescent="0.45">
      <c r="A53" s="23"/>
      <c r="B53" s="24"/>
      <c r="C53" s="24"/>
      <c r="D53" s="24"/>
      <c r="E53" s="24"/>
      <c r="F53" s="24"/>
      <c r="G53" s="25"/>
      <c r="H53" s="26"/>
      <c r="I53" s="26"/>
      <c r="J53" s="26"/>
      <c r="K53" s="27"/>
    </row>
    <row r="54" spans="1:11" s="8" customFormat="1" ht="17.25" customHeight="1" x14ac:dyDescent="0.45">
      <c r="A54" s="39"/>
      <c r="B54" s="29"/>
      <c r="C54" s="29"/>
      <c r="D54" s="34"/>
      <c r="E54" s="29"/>
      <c r="F54" s="30"/>
      <c r="G54" s="19"/>
      <c r="H54" s="20"/>
      <c r="I54" s="21"/>
      <c r="J54" s="38"/>
      <c r="K54" s="22"/>
    </row>
    <row r="55" spans="1:11" s="15" customFormat="1" ht="17.25" customHeight="1" x14ac:dyDescent="0.45">
      <c r="A55" s="23"/>
      <c r="B55" s="24"/>
      <c r="C55" s="24"/>
      <c r="D55" s="24"/>
      <c r="E55" s="24"/>
      <c r="F55" s="24"/>
      <c r="G55" s="25"/>
      <c r="H55" s="26"/>
      <c r="I55" s="26"/>
      <c r="J55" s="26"/>
      <c r="K55" s="27"/>
    </row>
    <row r="56" spans="1:11" s="8" customFormat="1" ht="17.25" customHeight="1" x14ac:dyDescent="0.45">
      <c r="A56" s="40"/>
      <c r="B56" s="41"/>
      <c r="C56" s="41"/>
      <c r="D56" s="42"/>
      <c r="E56" s="41"/>
      <c r="F56" s="43"/>
      <c r="G56" s="44"/>
      <c r="H56" s="45"/>
      <c r="I56" s="45"/>
      <c r="J56" s="45"/>
      <c r="K56" s="46"/>
    </row>
  </sheetData>
  <phoneticPr fontId="1"/>
  <printOptions horizontalCentered="1"/>
  <pageMargins left="0.78740157480314965" right="0.78740157480314965" top="0.78740157480314965" bottom="0.78740157480314965" header="0.51181102362204722" footer="0.51181102362204722"/>
  <pageSetup paperSize="9" scale="95" orientation="landscape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80EF10-4437-4C40-9B03-9EE1349E5077}">
  <dimension ref="A1:G87"/>
  <sheetViews>
    <sheetView view="pageBreakPreview" zoomScale="58" zoomScaleNormal="100" zoomScaleSheetLayoutView="58" workbookViewId="0">
      <selection activeCell="A2" sqref="A2:G2"/>
    </sheetView>
  </sheetViews>
  <sheetFormatPr defaultColWidth="8.09765625" defaultRowHeight="14.4" x14ac:dyDescent="0.2"/>
  <cols>
    <col min="1" max="1" width="25.8984375" style="123" customWidth="1"/>
    <col min="2" max="2" width="36.296875" style="123" customWidth="1"/>
    <col min="3" max="3" width="4.5" style="124" customWidth="1"/>
    <col min="4" max="4" width="9.19921875" style="123" customWidth="1"/>
    <col min="5" max="5" width="10.19921875" style="123" bestFit="1" customWidth="1"/>
    <col min="6" max="6" width="18.59765625" style="125" customWidth="1"/>
    <col min="7" max="7" width="12.69921875" style="123" customWidth="1"/>
    <col min="8" max="8" width="8.09765625" style="123"/>
    <col min="9" max="9" width="10.09765625" style="123" bestFit="1" customWidth="1"/>
    <col min="10" max="10" width="8.09765625" style="123"/>
    <col min="11" max="11" width="11.69921875" style="123" bestFit="1" customWidth="1"/>
    <col min="12" max="12" width="31.8984375" style="123" bestFit="1" customWidth="1"/>
    <col min="13" max="13" width="8.09765625" style="123"/>
    <col min="14" max="14" width="33.59765625" style="123" bestFit="1" customWidth="1"/>
    <col min="15" max="256" width="8.09765625" style="123"/>
    <col min="257" max="257" width="25.8984375" style="123" customWidth="1"/>
    <col min="258" max="258" width="36.296875" style="123" customWidth="1"/>
    <col min="259" max="259" width="4.5" style="123" customWidth="1"/>
    <col min="260" max="260" width="9.19921875" style="123" customWidth="1"/>
    <col min="261" max="261" width="10.19921875" style="123" bestFit="1" customWidth="1"/>
    <col min="262" max="262" width="18.59765625" style="123" customWidth="1"/>
    <col min="263" max="263" width="12.69921875" style="123" customWidth="1"/>
    <col min="264" max="512" width="8.09765625" style="123"/>
    <col min="513" max="513" width="25.8984375" style="123" customWidth="1"/>
    <col min="514" max="514" width="36.296875" style="123" customWidth="1"/>
    <col min="515" max="515" width="4.5" style="123" customWidth="1"/>
    <col min="516" max="516" width="9.19921875" style="123" customWidth="1"/>
    <col min="517" max="517" width="10.19921875" style="123" bestFit="1" customWidth="1"/>
    <col min="518" max="518" width="18.59765625" style="123" customWidth="1"/>
    <col min="519" max="519" width="12.69921875" style="123" customWidth="1"/>
    <col min="520" max="768" width="8.09765625" style="123"/>
    <col min="769" max="769" width="25.8984375" style="123" customWidth="1"/>
    <col min="770" max="770" width="36.296875" style="123" customWidth="1"/>
    <col min="771" max="771" width="4.5" style="123" customWidth="1"/>
    <col min="772" max="772" width="9.19921875" style="123" customWidth="1"/>
    <col min="773" max="773" width="10.19921875" style="123" bestFit="1" customWidth="1"/>
    <col min="774" max="774" width="18.59765625" style="123" customWidth="1"/>
    <col min="775" max="775" width="12.69921875" style="123" customWidth="1"/>
    <col min="776" max="1024" width="8.09765625" style="123"/>
    <col min="1025" max="1025" width="25.8984375" style="123" customWidth="1"/>
    <col min="1026" max="1026" width="36.296875" style="123" customWidth="1"/>
    <col min="1027" max="1027" width="4.5" style="123" customWidth="1"/>
    <col min="1028" max="1028" width="9.19921875" style="123" customWidth="1"/>
    <col min="1029" max="1029" width="10.19921875" style="123" bestFit="1" customWidth="1"/>
    <col min="1030" max="1030" width="18.59765625" style="123" customWidth="1"/>
    <col min="1031" max="1031" width="12.69921875" style="123" customWidth="1"/>
    <col min="1032" max="1280" width="8.09765625" style="123"/>
    <col min="1281" max="1281" width="25.8984375" style="123" customWidth="1"/>
    <col min="1282" max="1282" width="36.296875" style="123" customWidth="1"/>
    <col min="1283" max="1283" width="4.5" style="123" customWidth="1"/>
    <col min="1284" max="1284" width="9.19921875" style="123" customWidth="1"/>
    <col min="1285" max="1285" width="10.19921875" style="123" bestFit="1" customWidth="1"/>
    <col min="1286" max="1286" width="18.59765625" style="123" customWidth="1"/>
    <col min="1287" max="1287" width="12.69921875" style="123" customWidth="1"/>
    <col min="1288" max="1536" width="8.09765625" style="123"/>
    <col min="1537" max="1537" width="25.8984375" style="123" customWidth="1"/>
    <col min="1538" max="1538" width="36.296875" style="123" customWidth="1"/>
    <col min="1539" max="1539" width="4.5" style="123" customWidth="1"/>
    <col min="1540" max="1540" width="9.19921875" style="123" customWidth="1"/>
    <col min="1541" max="1541" width="10.19921875" style="123" bestFit="1" customWidth="1"/>
    <col min="1542" max="1542" width="18.59765625" style="123" customWidth="1"/>
    <col min="1543" max="1543" width="12.69921875" style="123" customWidth="1"/>
    <col min="1544" max="1792" width="8.09765625" style="123"/>
    <col min="1793" max="1793" width="25.8984375" style="123" customWidth="1"/>
    <col min="1794" max="1794" width="36.296875" style="123" customWidth="1"/>
    <col min="1795" max="1795" width="4.5" style="123" customWidth="1"/>
    <col min="1796" max="1796" width="9.19921875" style="123" customWidth="1"/>
    <col min="1797" max="1797" width="10.19921875" style="123" bestFit="1" customWidth="1"/>
    <col min="1798" max="1798" width="18.59765625" style="123" customWidth="1"/>
    <col min="1799" max="1799" width="12.69921875" style="123" customWidth="1"/>
    <col min="1800" max="2048" width="8.09765625" style="123"/>
    <col min="2049" max="2049" width="25.8984375" style="123" customWidth="1"/>
    <col min="2050" max="2050" width="36.296875" style="123" customWidth="1"/>
    <col min="2051" max="2051" width="4.5" style="123" customWidth="1"/>
    <col min="2052" max="2052" width="9.19921875" style="123" customWidth="1"/>
    <col min="2053" max="2053" width="10.19921875" style="123" bestFit="1" customWidth="1"/>
    <col min="2054" max="2054" width="18.59765625" style="123" customWidth="1"/>
    <col min="2055" max="2055" width="12.69921875" style="123" customWidth="1"/>
    <col min="2056" max="2304" width="8.09765625" style="123"/>
    <col min="2305" max="2305" width="25.8984375" style="123" customWidth="1"/>
    <col min="2306" max="2306" width="36.296875" style="123" customWidth="1"/>
    <col min="2307" max="2307" width="4.5" style="123" customWidth="1"/>
    <col min="2308" max="2308" width="9.19921875" style="123" customWidth="1"/>
    <col min="2309" max="2309" width="10.19921875" style="123" bestFit="1" customWidth="1"/>
    <col min="2310" max="2310" width="18.59765625" style="123" customWidth="1"/>
    <col min="2311" max="2311" width="12.69921875" style="123" customWidth="1"/>
    <col min="2312" max="2560" width="8.09765625" style="123"/>
    <col min="2561" max="2561" width="25.8984375" style="123" customWidth="1"/>
    <col min="2562" max="2562" width="36.296875" style="123" customWidth="1"/>
    <col min="2563" max="2563" width="4.5" style="123" customWidth="1"/>
    <col min="2564" max="2564" width="9.19921875" style="123" customWidth="1"/>
    <col min="2565" max="2565" width="10.19921875" style="123" bestFit="1" customWidth="1"/>
    <col min="2566" max="2566" width="18.59765625" style="123" customWidth="1"/>
    <col min="2567" max="2567" width="12.69921875" style="123" customWidth="1"/>
    <col min="2568" max="2816" width="8.09765625" style="123"/>
    <col min="2817" max="2817" width="25.8984375" style="123" customWidth="1"/>
    <col min="2818" max="2818" width="36.296875" style="123" customWidth="1"/>
    <col min="2819" max="2819" width="4.5" style="123" customWidth="1"/>
    <col min="2820" max="2820" width="9.19921875" style="123" customWidth="1"/>
    <col min="2821" max="2821" width="10.19921875" style="123" bestFit="1" customWidth="1"/>
    <col min="2822" max="2822" width="18.59765625" style="123" customWidth="1"/>
    <col min="2823" max="2823" width="12.69921875" style="123" customWidth="1"/>
    <col min="2824" max="3072" width="8.09765625" style="123"/>
    <col min="3073" max="3073" width="25.8984375" style="123" customWidth="1"/>
    <col min="3074" max="3074" width="36.296875" style="123" customWidth="1"/>
    <col min="3075" max="3075" width="4.5" style="123" customWidth="1"/>
    <col min="3076" max="3076" width="9.19921875" style="123" customWidth="1"/>
    <col min="3077" max="3077" width="10.19921875" style="123" bestFit="1" customWidth="1"/>
    <col min="3078" max="3078" width="18.59765625" style="123" customWidth="1"/>
    <col min="3079" max="3079" width="12.69921875" style="123" customWidth="1"/>
    <col min="3080" max="3328" width="8.09765625" style="123"/>
    <col min="3329" max="3329" width="25.8984375" style="123" customWidth="1"/>
    <col min="3330" max="3330" width="36.296875" style="123" customWidth="1"/>
    <col min="3331" max="3331" width="4.5" style="123" customWidth="1"/>
    <col min="3332" max="3332" width="9.19921875" style="123" customWidth="1"/>
    <col min="3333" max="3333" width="10.19921875" style="123" bestFit="1" customWidth="1"/>
    <col min="3334" max="3334" width="18.59765625" style="123" customWidth="1"/>
    <col min="3335" max="3335" width="12.69921875" style="123" customWidth="1"/>
    <col min="3336" max="3584" width="8.09765625" style="123"/>
    <col min="3585" max="3585" width="25.8984375" style="123" customWidth="1"/>
    <col min="3586" max="3586" width="36.296875" style="123" customWidth="1"/>
    <col min="3587" max="3587" width="4.5" style="123" customWidth="1"/>
    <col min="3588" max="3588" width="9.19921875" style="123" customWidth="1"/>
    <col min="3589" max="3589" width="10.19921875" style="123" bestFit="1" customWidth="1"/>
    <col min="3590" max="3590" width="18.59765625" style="123" customWidth="1"/>
    <col min="3591" max="3591" width="12.69921875" style="123" customWidth="1"/>
    <col min="3592" max="3840" width="8.09765625" style="123"/>
    <col min="3841" max="3841" width="25.8984375" style="123" customWidth="1"/>
    <col min="3842" max="3842" width="36.296875" style="123" customWidth="1"/>
    <col min="3843" max="3843" width="4.5" style="123" customWidth="1"/>
    <col min="3844" max="3844" width="9.19921875" style="123" customWidth="1"/>
    <col min="3845" max="3845" width="10.19921875" style="123" bestFit="1" customWidth="1"/>
    <col min="3846" max="3846" width="18.59765625" style="123" customWidth="1"/>
    <col min="3847" max="3847" width="12.69921875" style="123" customWidth="1"/>
    <col min="3848" max="4096" width="8.09765625" style="123"/>
    <col min="4097" max="4097" width="25.8984375" style="123" customWidth="1"/>
    <col min="4098" max="4098" width="36.296875" style="123" customWidth="1"/>
    <col min="4099" max="4099" width="4.5" style="123" customWidth="1"/>
    <col min="4100" max="4100" width="9.19921875" style="123" customWidth="1"/>
    <col min="4101" max="4101" width="10.19921875" style="123" bestFit="1" customWidth="1"/>
    <col min="4102" max="4102" width="18.59765625" style="123" customWidth="1"/>
    <col min="4103" max="4103" width="12.69921875" style="123" customWidth="1"/>
    <col min="4104" max="4352" width="8.09765625" style="123"/>
    <col min="4353" max="4353" width="25.8984375" style="123" customWidth="1"/>
    <col min="4354" max="4354" width="36.296875" style="123" customWidth="1"/>
    <col min="4355" max="4355" width="4.5" style="123" customWidth="1"/>
    <col min="4356" max="4356" width="9.19921875" style="123" customWidth="1"/>
    <col min="4357" max="4357" width="10.19921875" style="123" bestFit="1" customWidth="1"/>
    <col min="4358" max="4358" width="18.59765625" style="123" customWidth="1"/>
    <col min="4359" max="4359" width="12.69921875" style="123" customWidth="1"/>
    <col min="4360" max="4608" width="8.09765625" style="123"/>
    <col min="4609" max="4609" width="25.8984375" style="123" customWidth="1"/>
    <col min="4610" max="4610" width="36.296875" style="123" customWidth="1"/>
    <col min="4611" max="4611" width="4.5" style="123" customWidth="1"/>
    <col min="4612" max="4612" width="9.19921875" style="123" customWidth="1"/>
    <col min="4613" max="4613" width="10.19921875" style="123" bestFit="1" customWidth="1"/>
    <col min="4614" max="4614" width="18.59765625" style="123" customWidth="1"/>
    <col min="4615" max="4615" width="12.69921875" style="123" customWidth="1"/>
    <col min="4616" max="4864" width="8.09765625" style="123"/>
    <col min="4865" max="4865" width="25.8984375" style="123" customWidth="1"/>
    <col min="4866" max="4866" width="36.296875" style="123" customWidth="1"/>
    <col min="4867" max="4867" width="4.5" style="123" customWidth="1"/>
    <col min="4868" max="4868" width="9.19921875" style="123" customWidth="1"/>
    <col min="4869" max="4869" width="10.19921875" style="123" bestFit="1" customWidth="1"/>
    <col min="4870" max="4870" width="18.59765625" style="123" customWidth="1"/>
    <col min="4871" max="4871" width="12.69921875" style="123" customWidth="1"/>
    <col min="4872" max="5120" width="8.09765625" style="123"/>
    <col min="5121" max="5121" width="25.8984375" style="123" customWidth="1"/>
    <col min="5122" max="5122" width="36.296875" style="123" customWidth="1"/>
    <col min="5123" max="5123" width="4.5" style="123" customWidth="1"/>
    <col min="5124" max="5124" width="9.19921875" style="123" customWidth="1"/>
    <col min="5125" max="5125" width="10.19921875" style="123" bestFit="1" customWidth="1"/>
    <col min="5126" max="5126" width="18.59765625" style="123" customWidth="1"/>
    <col min="5127" max="5127" width="12.69921875" style="123" customWidth="1"/>
    <col min="5128" max="5376" width="8.09765625" style="123"/>
    <col min="5377" max="5377" width="25.8984375" style="123" customWidth="1"/>
    <col min="5378" max="5378" width="36.296875" style="123" customWidth="1"/>
    <col min="5379" max="5379" width="4.5" style="123" customWidth="1"/>
    <col min="5380" max="5380" width="9.19921875" style="123" customWidth="1"/>
    <col min="5381" max="5381" width="10.19921875" style="123" bestFit="1" customWidth="1"/>
    <col min="5382" max="5382" width="18.59765625" style="123" customWidth="1"/>
    <col min="5383" max="5383" width="12.69921875" style="123" customWidth="1"/>
    <col min="5384" max="5632" width="8.09765625" style="123"/>
    <col min="5633" max="5633" width="25.8984375" style="123" customWidth="1"/>
    <col min="5634" max="5634" width="36.296875" style="123" customWidth="1"/>
    <col min="5635" max="5635" width="4.5" style="123" customWidth="1"/>
    <col min="5636" max="5636" width="9.19921875" style="123" customWidth="1"/>
    <col min="5637" max="5637" width="10.19921875" style="123" bestFit="1" customWidth="1"/>
    <col min="5638" max="5638" width="18.59765625" style="123" customWidth="1"/>
    <col min="5639" max="5639" width="12.69921875" style="123" customWidth="1"/>
    <col min="5640" max="5888" width="8.09765625" style="123"/>
    <col min="5889" max="5889" width="25.8984375" style="123" customWidth="1"/>
    <col min="5890" max="5890" width="36.296875" style="123" customWidth="1"/>
    <col min="5891" max="5891" width="4.5" style="123" customWidth="1"/>
    <col min="5892" max="5892" width="9.19921875" style="123" customWidth="1"/>
    <col min="5893" max="5893" width="10.19921875" style="123" bestFit="1" customWidth="1"/>
    <col min="5894" max="5894" width="18.59765625" style="123" customWidth="1"/>
    <col min="5895" max="5895" width="12.69921875" style="123" customWidth="1"/>
    <col min="5896" max="6144" width="8.09765625" style="123"/>
    <col min="6145" max="6145" width="25.8984375" style="123" customWidth="1"/>
    <col min="6146" max="6146" width="36.296875" style="123" customWidth="1"/>
    <col min="6147" max="6147" width="4.5" style="123" customWidth="1"/>
    <col min="6148" max="6148" width="9.19921875" style="123" customWidth="1"/>
    <col min="6149" max="6149" width="10.19921875" style="123" bestFit="1" customWidth="1"/>
    <col min="6150" max="6150" width="18.59765625" style="123" customWidth="1"/>
    <col min="6151" max="6151" width="12.69921875" style="123" customWidth="1"/>
    <col min="6152" max="6400" width="8.09765625" style="123"/>
    <col min="6401" max="6401" width="25.8984375" style="123" customWidth="1"/>
    <col min="6402" max="6402" width="36.296875" style="123" customWidth="1"/>
    <col min="6403" max="6403" width="4.5" style="123" customWidth="1"/>
    <col min="6404" max="6404" width="9.19921875" style="123" customWidth="1"/>
    <col min="6405" max="6405" width="10.19921875" style="123" bestFit="1" customWidth="1"/>
    <col min="6406" max="6406" width="18.59765625" style="123" customWidth="1"/>
    <col min="6407" max="6407" width="12.69921875" style="123" customWidth="1"/>
    <col min="6408" max="6656" width="8.09765625" style="123"/>
    <col min="6657" max="6657" width="25.8984375" style="123" customWidth="1"/>
    <col min="6658" max="6658" width="36.296875" style="123" customWidth="1"/>
    <col min="6659" max="6659" width="4.5" style="123" customWidth="1"/>
    <col min="6660" max="6660" width="9.19921875" style="123" customWidth="1"/>
    <col min="6661" max="6661" width="10.19921875" style="123" bestFit="1" customWidth="1"/>
    <col min="6662" max="6662" width="18.59765625" style="123" customWidth="1"/>
    <col min="6663" max="6663" width="12.69921875" style="123" customWidth="1"/>
    <col min="6664" max="6912" width="8.09765625" style="123"/>
    <col min="6913" max="6913" width="25.8984375" style="123" customWidth="1"/>
    <col min="6914" max="6914" width="36.296875" style="123" customWidth="1"/>
    <col min="6915" max="6915" width="4.5" style="123" customWidth="1"/>
    <col min="6916" max="6916" width="9.19921875" style="123" customWidth="1"/>
    <col min="6917" max="6917" width="10.19921875" style="123" bestFit="1" customWidth="1"/>
    <col min="6918" max="6918" width="18.59765625" style="123" customWidth="1"/>
    <col min="6919" max="6919" width="12.69921875" style="123" customWidth="1"/>
    <col min="6920" max="7168" width="8.09765625" style="123"/>
    <col min="7169" max="7169" width="25.8984375" style="123" customWidth="1"/>
    <col min="7170" max="7170" width="36.296875" style="123" customWidth="1"/>
    <col min="7171" max="7171" width="4.5" style="123" customWidth="1"/>
    <col min="7172" max="7172" width="9.19921875" style="123" customWidth="1"/>
    <col min="7173" max="7173" width="10.19921875" style="123" bestFit="1" customWidth="1"/>
    <col min="7174" max="7174" width="18.59765625" style="123" customWidth="1"/>
    <col min="7175" max="7175" width="12.69921875" style="123" customWidth="1"/>
    <col min="7176" max="7424" width="8.09765625" style="123"/>
    <col min="7425" max="7425" width="25.8984375" style="123" customWidth="1"/>
    <col min="7426" max="7426" width="36.296875" style="123" customWidth="1"/>
    <col min="7427" max="7427" width="4.5" style="123" customWidth="1"/>
    <col min="7428" max="7428" width="9.19921875" style="123" customWidth="1"/>
    <col min="7429" max="7429" width="10.19921875" style="123" bestFit="1" customWidth="1"/>
    <col min="7430" max="7430" width="18.59765625" style="123" customWidth="1"/>
    <col min="7431" max="7431" width="12.69921875" style="123" customWidth="1"/>
    <col min="7432" max="7680" width="8.09765625" style="123"/>
    <col min="7681" max="7681" width="25.8984375" style="123" customWidth="1"/>
    <col min="7682" max="7682" width="36.296875" style="123" customWidth="1"/>
    <col min="7683" max="7683" width="4.5" style="123" customWidth="1"/>
    <col min="7684" max="7684" width="9.19921875" style="123" customWidth="1"/>
    <col min="7685" max="7685" width="10.19921875" style="123" bestFit="1" customWidth="1"/>
    <col min="7686" max="7686" width="18.59765625" style="123" customWidth="1"/>
    <col min="7687" max="7687" width="12.69921875" style="123" customWidth="1"/>
    <col min="7688" max="7936" width="8.09765625" style="123"/>
    <col min="7937" max="7937" width="25.8984375" style="123" customWidth="1"/>
    <col min="7938" max="7938" width="36.296875" style="123" customWidth="1"/>
    <col min="7939" max="7939" width="4.5" style="123" customWidth="1"/>
    <col min="7940" max="7940" width="9.19921875" style="123" customWidth="1"/>
    <col min="7941" max="7941" width="10.19921875" style="123" bestFit="1" customWidth="1"/>
    <col min="7942" max="7942" width="18.59765625" style="123" customWidth="1"/>
    <col min="7943" max="7943" width="12.69921875" style="123" customWidth="1"/>
    <col min="7944" max="8192" width="8.09765625" style="123"/>
    <col min="8193" max="8193" width="25.8984375" style="123" customWidth="1"/>
    <col min="8194" max="8194" width="36.296875" style="123" customWidth="1"/>
    <col min="8195" max="8195" width="4.5" style="123" customWidth="1"/>
    <col min="8196" max="8196" width="9.19921875" style="123" customWidth="1"/>
    <col min="8197" max="8197" width="10.19921875" style="123" bestFit="1" customWidth="1"/>
    <col min="8198" max="8198" width="18.59765625" style="123" customWidth="1"/>
    <col min="8199" max="8199" width="12.69921875" style="123" customWidth="1"/>
    <col min="8200" max="8448" width="8.09765625" style="123"/>
    <col min="8449" max="8449" width="25.8984375" style="123" customWidth="1"/>
    <col min="8450" max="8450" width="36.296875" style="123" customWidth="1"/>
    <col min="8451" max="8451" width="4.5" style="123" customWidth="1"/>
    <col min="8452" max="8452" width="9.19921875" style="123" customWidth="1"/>
    <col min="8453" max="8453" width="10.19921875" style="123" bestFit="1" customWidth="1"/>
    <col min="8454" max="8454" width="18.59765625" style="123" customWidth="1"/>
    <col min="8455" max="8455" width="12.69921875" style="123" customWidth="1"/>
    <col min="8456" max="8704" width="8.09765625" style="123"/>
    <col min="8705" max="8705" width="25.8984375" style="123" customWidth="1"/>
    <col min="8706" max="8706" width="36.296875" style="123" customWidth="1"/>
    <col min="8707" max="8707" width="4.5" style="123" customWidth="1"/>
    <col min="8708" max="8708" width="9.19921875" style="123" customWidth="1"/>
    <col min="8709" max="8709" width="10.19921875" style="123" bestFit="1" customWidth="1"/>
    <col min="8710" max="8710" width="18.59765625" style="123" customWidth="1"/>
    <col min="8711" max="8711" width="12.69921875" style="123" customWidth="1"/>
    <col min="8712" max="8960" width="8.09765625" style="123"/>
    <col min="8961" max="8961" width="25.8984375" style="123" customWidth="1"/>
    <col min="8962" max="8962" width="36.296875" style="123" customWidth="1"/>
    <col min="8963" max="8963" width="4.5" style="123" customWidth="1"/>
    <col min="8964" max="8964" width="9.19921875" style="123" customWidth="1"/>
    <col min="8965" max="8965" width="10.19921875" style="123" bestFit="1" customWidth="1"/>
    <col min="8966" max="8966" width="18.59765625" style="123" customWidth="1"/>
    <col min="8967" max="8967" width="12.69921875" style="123" customWidth="1"/>
    <col min="8968" max="9216" width="8.09765625" style="123"/>
    <col min="9217" max="9217" width="25.8984375" style="123" customWidth="1"/>
    <col min="9218" max="9218" width="36.296875" style="123" customWidth="1"/>
    <col min="9219" max="9219" width="4.5" style="123" customWidth="1"/>
    <col min="9220" max="9220" width="9.19921875" style="123" customWidth="1"/>
    <col min="9221" max="9221" width="10.19921875" style="123" bestFit="1" customWidth="1"/>
    <col min="9222" max="9222" width="18.59765625" style="123" customWidth="1"/>
    <col min="9223" max="9223" width="12.69921875" style="123" customWidth="1"/>
    <col min="9224" max="9472" width="8.09765625" style="123"/>
    <col min="9473" max="9473" width="25.8984375" style="123" customWidth="1"/>
    <col min="9474" max="9474" width="36.296875" style="123" customWidth="1"/>
    <col min="9475" max="9475" width="4.5" style="123" customWidth="1"/>
    <col min="9476" max="9476" width="9.19921875" style="123" customWidth="1"/>
    <col min="9477" max="9477" width="10.19921875" style="123" bestFit="1" customWidth="1"/>
    <col min="9478" max="9478" width="18.59765625" style="123" customWidth="1"/>
    <col min="9479" max="9479" width="12.69921875" style="123" customWidth="1"/>
    <col min="9480" max="9728" width="8.09765625" style="123"/>
    <col min="9729" max="9729" width="25.8984375" style="123" customWidth="1"/>
    <col min="9730" max="9730" width="36.296875" style="123" customWidth="1"/>
    <col min="9731" max="9731" width="4.5" style="123" customWidth="1"/>
    <col min="9732" max="9732" width="9.19921875" style="123" customWidth="1"/>
    <col min="9733" max="9733" width="10.19921875" style="123" bestFit="1" customWidth="1"/>
    <col min="9734" max="9734" width="18.59765625" style="123" customWidth="1"/>
    <col min="9735" max="9735" width="12.69921875" style="123" customWidth="1"/>
    <col min="9736" max="9984" width="8.09765625" style="123"/>
    <col min="9985" max="9985" width="25.8984375" style="123" customWidth="1"/>
    <col min="9986" max="9986" width="36.296875" style="123" customWidth="1"/>
    <col min="9987" max="9987" width="4.5" style="123" customWidth="1"/>
    <col min="9988" max="9988" width="9.19921875" style="123" customWidth="1"/>
    <col min="9989" max="9989" width="10.19921875" style="123" bestFit="1" customWidth="1"/>
    <col min="9990" max="9990" width="18.59765625" style="123" customWidth="1"/>
    <col min="9991" max="9991" width="12.69921875" style="123" customWidth="1"/>
    <col min="9992" max="10240" width="8.09765625" style="123"/>
    <col min="10241" max="10241" width="25.8984375" style="123" customWidth="1"/>
    <col min="10242" max="10242" width="36.296875" style="123" customWidth="1"/>
    <col min="10243" max="10243" width="4.5" style="123" customWidth="1"/>
    <col min="10244" max="10244" width="9.19921875" style="123" customWidth="1"/>
    <col min="10245" max="10245" width="10.19921875" style="123" bestFit="1" customWidth="1"/>
    <col min="10246" max="10246" width="18.59765625" style="123" customWidth="1"/>
    <col min="10247" max="10247" width="12.69921875" style="123" customWidth="1"/>
    <col min="10248" max="10496" width="8.09765625" style="123"/>
    <col min="10497" max="10497" width="25.8984375" style="123" customWidth="1"/>
    <col min="10498" max="10498" width="36.296875" style="123" customWidth="1"/>
    <col min="10499" max="10499" width="4.5" style="123" customWidth="1"/>
    <col min="10500" max="10500" width="9.19921875" style="123" customWidth="1"/>
    <col min="10501" max="10501" width="10.19921875" style="123" bestFit="1" customWidth="1"/>
    <col min="10502" max="10502" width="18.59765625" style="123" customWidth="1"/>
    <col min="10503" max="10503" width="12.69921875" style="123" customWidth="1"/>
    <col min="10504" max="10752" width="8.09765625" style="123"/>
    <col min="10753" max="10753" width="25.8984375" style="123" customWidth="1"/>
    <col min="10754" max="10754" width="36.296875" style="123" customWidth="1"/>
    <col min="10755" max="10755" width="4.5" style="123" customWidth="1"/>
    <col min="10756" max="10756" width="9.19921875" style="123" customWidth="1"/>
    <col min="10757" max="10757" width="10.19921875" style="123" bestFit="1" customWidth="1"/>
    <col min="10758" max="10758" width="18.59765625" style="123" customWidth="1"/>
    <col min="10759" max="10759" width="12.69921875" style="123" customWidth="1"/>
    <col min="10760" max="11008" width="8.09765625" style="123"/>
    <col min="11009" max="11009" width="25.8984375" style="123" customWidth="1"/>
    <col min="11010" max="11010" width="36.296875" style="123" customWidth="1"/>
    <col min="11011" max="11011" width="4.5" style="123" customWidth="1"/>
    <col min="11012" max="11012" width="9.19921875" style="123" customWidth="1"/>
    <col min="11013" max="11013" width="10.19921875" style="123" bestFit="1" customWidth="1"/>
    <col min="11014" max="11014" width="18.59765625" style="123" customWidth="1"/>
    <col min="11015" max="11015" width="12.69921875" style="123" customWidth="1"/>
    <col min="11016" max="11264" width="8.09765625" style="123"/>
    <col min="11265" max="11265" width="25.8984375" style="123" customWidth="1"/>
    <col min="11266" max="11266" width="36.296875" style="123" customWidth="1"/>
    <col min="11267" max="11267" width="4.5" style="123" customWidth="1"/>
    <col min="11268" max="11268" width="9.19921875" style="123" customWidth="1"/>
    <col min="11269" max="11269" width="10.19921875" style="123" bestFit="1" customWidth="1"/>
    <col min="11270" max="11270" width="18.59765625" style="123" customWidth="1"/>
    <col min="11271" max="11271" width="12.69921875" style="123" customWidth="1"/>
    <col min="11272" max="11520" width="8.09765625" style="123"/>
    <col min="11521" max="11521" width="25.8984375" style="123" customWidth="1"/>
    <col min="11522" max="11522" width="36.296875" style="123" customWidth="1"/>
    <col min="11523" max="11523" width="4.5" style="123" customWidth="1"/>
    <col min="11524" max="11524" width="9.19921875" style="123" customWidth="1"/>
    <col min="11525" max="11525" width="10.19921875" style="123" bestFit="1" customWidth="1"/>
    <col min="11526" max="11526" width="18.59765625" style="123" customWidth="1"/>
    <col min="11527" max="11527" width="12.69921875" style="123" customWidth="1"/>
    <col min="11528" max="11776" width="8.09765625" style="123"/>
    <col min="11777" max="11777" width="25.8984375" style="123" customWidth="1"/>
    <col min="11778" max="11778" width="36.296875" style="123" customWidth="1"/>
    <col min="11779" max="11779" width="4.5" style="123" customWidth="1"/>
    <col min="11780" max="11780" width="9.19921875" style="123" customWidth="1"/>
    <col min="11781" max="11781" width="10.19921875" style="123" bestFit="1" customWidth="1"/>
    <col min="11782" max="11782" width="18.59765625" style="123" customWidth="1"/>
    <col min="11783" max="11783" width="12.69921875" style="123" customWidth="1"/>
    <col min="11784" max="12032" width="8.09765625" style="123"/>
    <col min="12033" max="12033" width="25.8984375" style="123" customWidth="1"/>
    <col min="12034" max="12034" width="36.296875" style="123" customWidth="1"/>
    <col min="12035" max="12035" width="4.5" style="123" customWidth="1"/>
    <col min="12036" max="12036" width="9.19921875" style="123" customWidth="1"/>
    <col min="12037" max="12037" width="10.19921875" style="123" bestFit="1" customWidth="1"/>
    <col min="12038" max="12038" width="18.59765625" style="123" customWidth="1"/>
    <col min="12039" max="12039" width="12.69921875" style="123" customWidth="1"/>
    <col min="12040" max="12288" width="8.09765625" style="123"/>
    <col min="12289" max="12289" width="25.8984375" style="123" customWidth="1"/>
    <col min="12290" max="12290" width="36.296875" style="123" customWidth="1"/>
    <col min="12291" max="12291" width="4.5" style="123" customWidth="1"/>
    <col min="12292" max="12292" width="9.19921875" style="123" customWidth="1"/>
    <col min="12293" max="12293" width="10.19921875" style="123" bestFit="1" customWidth="1"/>
    <col min="12294" max="12294" width="18.59765625" style="123" customWidth="1"/>
    <col min="12295" max="12295" width="12.69921875" style="123" customWidth="1"/>
    <col min="12296" max="12544" width="8.09765625" style="123"/>
    <col min="12545" max="12545" width="25.8984375" style="123" customWidth="1"/>
    <col min="12546" max="12546" width="36.296875" style="123" customWidth="1"/>
    <col min="12547" max="12547" width="4.5" style="123" customWidth="1"/>
    <col min="12548" max="12548" width="9.19921875" style="123" customWidth="1"/>
    <col min="12549" max="12549" width="10.19921875" style="123" bestFit="1" customWidth="1"/>
    <col min="12550" max="12550" width="18.59765625" style="123" customWidth="1"/>
    <col min="12551" max="12551" width="12.69921875" style="123" customWidth="1"/>
    <col min="12552" max="12800" width="8.09765625" style="123"/>
    <col min="12801" max="12801" width="25.8984375" style="123" customWidth="1"/>
    <col min="12802" max="12802" width="36.296875" style="123" customWidth="1"/>
    <col min="12803" max="12803" width="4.5" style="123" customWidth="1"/>
    <col min="12804" max="12804" width="9.19921875" style="123" customWidth="1"/>
    <col min="12805" max="12805" width="10.19921875" style="123" bestFit="1" customWidth="1"/>
    <col min="12806" max="12806" width="18.59765625" style="123" customWidth="1"/>
    <col min="12807" max="12807" width="12.69921875" style="123" customWidth="1"/>
    <col min="12808" max="13056" width="8.09765625" style="123"/>
    <col min="13057" max="13057" width="25.8984375" style="123" customWidth="1"/>
    <col min="13058" max="13058" width="36.296875" style="123" customWidth="1"/>
    <col min="13059" max="13059" width="4.5" style="123" customWidth="1"/>
    <col min="13060" max="13060" width="9.19921875" style="123" customWidth="1"/>
    <col min="13061" max="13061" width="10.19921875" style="123" bestFit="1" customWidth="1"/>
    <col min="13062" max="13062" width="18.59765625" style="123" customWidth="1"/>
    <col min="13063" max="13063" width="12.69921875" style="123" customWidth="1"/>
    <col min="13064" max="13312" width="8.09765625" style="123"/>
    <col min="13313" max="13313" width="25.8984375" style="123" customWidth="1"/>
    <col min="13314" max="13314" width="36.296875" style="123" customWidth="1"/>
    <col min="13315" max="13315" width="4.5" style="123" customWidth="1"/>
    <col min="13316" max="13316" width="9.19921875" style="123" customWidth="1"/>
    <col min="13317" max="13317" width="10.19921875" style="123" bestFit="1" customWidth="1"/>
    <col min="13318" max="13318" width="18.59765625" style="123" customWidth="1"/>
    <col min="13319" max="13319" width="12.69921875" style="123" customWidth="1"/>
    <col min="13320" max="13568" width="8.09765625" style="123"/>
    <col min="13569" max="13569" width="25.8984375" style="123" customWidth="1"/>
    <col min="13570" max="13570" width="36.296875" style="123" customWidth="1"/>
    <col min="13571" max="13571" width="4.5" style="123" customWidth="1"/>
    <col min="13572" max="13572" width="9.19921875" style="123" customWidth="1"/>
    <col min="13573" max="13573" width="10.19921875" style="123" bestFit="1" customWidth="1"/>
    <col min="13574" max="13574" width="18.59765625" style="123" customWidth="1"/>
    <col min="13575" max="13575" width="12.69921875" style="123" customWidth="1"/>
    <col min="13576" max="13824" width="8.09765625" style="123"/>
    <col min="13825" max="13825" width="25.8984375" style="123" customWidth="1"/>
    <col min="13826" max="13826" width="36.296875" style="123" customWidth="1"/>
    <col min="13827" max="13827" width="4.5" style="123" customWidth="1"/>
    <col min="13828" max="13828" width="9.19921875" style="123" customWidth="1"/>
    <col min="13829" max="13829" width="10.19921875" style="123" bestFit="1" customWidth="1"/>
    <col min="13830" max="13830" width="18.59765625" style="123" customWidth="1"/>
    <col min="13831" max="13831" width="12.69921875" style="123" customWidth="1"/>
    <col min="13832" max="14080" width="8.09765625" style="123"/>
    <col min="14081" max="14081" width="25.8984375" style="123" customWidth="1"/>
    <col min="14082" max="14082" width="36.296875" style="123" customWidth="1"/>
    <col min="14083" max="14083" width="4.5" style="123" customWidth="1"/>
    <col min="14084" max="14084" width="9.19921875" style="123" customWidth="1"/>
    <col min="14085" max="14085" width="10.19921875" style="123" bestFit="1" customWidth="1"/>
    <col min="14086" max="14086" width="18.59765625" style="123" customWidth="1"/>
    <col min="14087" max="14087" width="12.69921875" style="123" customWidth="1"/>
    <col min="14088" max="14336" width="8.09765625" style="123"/>
    <col min="14337" max="14337" width="25.8984375" style="123" customWidth="1"/>
    <col min="14338" max="14338" width="36.296875" style="123" customWidth="1"/>
    <col min="14339" max="14339" width="4.5" style="123" customWidth="1"/>
    <col min="14340" max="14340" width="9.19921875" style="123" customWidth="1"/>
    <col min="14341" max="14341" width="10.19921875" style="123" bestFit="1" customWidth="1"/>
    <col min="14342" max="14342" width="18.59765625" style="123" customWidth="1"/>
    <col min="14343" max="14343" width="12.69921875" style="123" customWidth="1"/>
    <col min="14344" max="14592" width="8.09765625" style="123"/>
    <col min="14593" max="14593" width="25.8984375" style="123" customWidth="1"/>
    <col min="14594" max="14594" width="36.296875" style="123" customWidth="1"/>
    <col min="14595" max="14595" width="4.5" style="123" customWidth="1"/>
    <col min="14596" max="14596" width="9.19921875" style="123" customWidth="1"/>
    <col min="14597" max="14597" width="10.19921875" style="123" bestFit="1" customWidth="1"/>
    <col min="14598" max="14598" width="18.59765625" style="123" customWidth="1"/>
    <col min="14599" max="14599" width="12.69921875" style="123" customWidth="1"/>
    <col min="14600" max="14848" width="8.09765625" style="123"/>
    <col min="14849" max="14849" width="25.8984375" style="123" customWidth="1"/>
    <col min="14850" max="14850" width="36.296875" style="123" customWidth="1"/>
    <col min="14851" max="14851" width="4.5" style="123" customWidth="1"/>
    <col min="14852" max="14852" width="9.19921875" style="123" customWidth="1"/>
    <col min="14853" max="14853" width="10.19921875" style="123" bestFit="1" customWidth="1"/>
    <col min="14854" max="14854" width="18.59765625" style="123" customWidth="1"/>
    <col min="14855" max="14855" width="12.69921875" style="123" customWidth="1"/>
    <col min="14856" max="15104" width="8.09765625" style="123"/>
    <col min="15105" max="15105" width="25.8984375" style="123" customWidth="1"/>
    <col min="15106" max="15106" width="36.296875" style="123" customWidth="1"/>
    <col min="15107" max="15107" width="4.5" style="123" customWidth="1"/>
    <col min="15108" max="15108" width="9.19921875" style="123" customWidth="1"/>
    <col min="15109" max="15109" width="10.19921875" style="123" bestFit="1" customWidth="1"/>
    <col min="15110" max="15110" width="18.59765625" style="123" customWidth="1"/>
    <col min="15111" max="15111" width="12.69921875" style="123" customWidth="1"/>
    <col min="15112" max="15360" width="8.09765625" style="123"/>
    <col min="15361" max="15361" width="25.8984375" style="123" customWidth="1"/>
    <col min="15362" max="15362" width="36.296875" style="123" customWidth="1"/>
    <col min="15363" max="15363" width="4.5" style="123" customWidth="1"/>
    <col min="15364" max="15364" width="9.19921875" style="123" customWidth="1"/>
    <col min="15365" max="15365" width="10.19921875" style="123" bestFit="1" customWidth="1"/>
    <col min="15366" max="15366" width="18.59765625" style="123" customWidth="1"/>
    <col min="15367" max="15367" width="12.69921875" style="123" customWidth="1"/>
    <col min="15368" max="15616" width="8.09765625" style="123"/>
    <col min="15617" max="15617" width="25.8984375" style="123" customWidth="1"/>
    <col min="15618" max="15618" width="36.296875" style="123" customWidth="1"/>
    <col min="15619" max="15619" width="4.5" style="123" customWidth="1"/>
    <col min="15620" max="15620" width="9.19921875" style="123" customWidth="1"/>
    <col min="15621" max="15621" width="10.19921875" style="123" bestFit="1" customWidth="1"/>
    <col min="15622" max="15622" width="18.59765625" style="123" customWidth="1"/>
    <col min="15623" max="15623" width="12.69921875" style="123" customWidth="1"/>
    <col min="15624" max="15872" width="8.09765625" style="123"/>
    <col min="15873" max="15873" width="25.8984375" style="123" customWidth="1"/>
    <col min="15874" max="15874" width="36.296875" style="123" customWidth="1"/>
    <col min="15875" max="15875" width="4.5" style="123" customWidth="1"/>
    <col min="15876" max="15876" width="9.19921875" style="123" customWidth="1"/>
    <col min="15877" max="15877" width="10.19921875" style="123" bestFit="1" customWidth="1"/>
    <col min="15878" max="15878" width="18.59765625" style="123" customWidth="1"/>
    <col min="15879" max="15879" width="12.69921875" style="123" customWidth="1"/>
    <col min="15880" max="16128" width="8.09765625" style="123"/>
    <col min="16129" max="16129" width="25.8984375" style="123" customWidth="1"/>
    <col min="16130" max="16130" width="36.296875" style="123" customWidth="1"/>
    <col min="16131" max="16131" width="4.5" style="123" customWidth="1"/>
    <col min="16132" max="16132" width="9.19921875" style="123" customWidth="1"/>
    <col min="16133" max="16133" width="10.19921875" style="123" bestFit="1" customWidth="1"/>
    <col min="16134" max="16134" width="18.59765625" style="123" customWidth="1"/>
    <col min="16135" max="16135" width="12.69921875" style="123" customWidth="1"/>
    <col min="16136" max="16384" width="8.09765625" style="123"/>
  </cols>
  <sheetData>
    <row r="1" spans="1:7" s="77" customFormat="1" ht="15" customHeight="1" x14ac:dyDescent="0.45">
      <c r="A1" s="136" t="s">
        <v>103</v>
      </c>
      <c r="B1" s="73"/>
      <c r="C1" s="74"/>
      <c r="D1" s="73"/>
      <c r="E1" s="73"/>
      <c r="F1" s="75"/>
      <c r="G1" s="76"/>
    </row>
    <row r="2" spans="1:7" s="8" customFormat="1" ht="21" customHeight="1" x14ac:dyDescent="0.45">
      <c r="A2" s="168" t="s">
        <v>92</v>
      </c>
      <c r="B2" s="169"/>
      <c r="C2" s="169"/>
      <c r="D2" s="169"/>
      <c r="E2" s="169"/>
      <c r="F2" s="169"/>
      <c r="G2" s="170"/>
    </row>
    <row r="3" spans="1:7" s="8" customFormat="1" ht="21" customHeight="1" x14ac:dyDescent="0.45">
      <c r="A3" s="78" t="s">
        <v>104</v>
      </c>
      <c r="C3" s="79"/>
      <c r="F3" s="80"/>
      <c r="G3" s="81"/>
    </row>
    <row r="4" spans="1:7" s="77" customFormat="1" ht="21" customHeight="1" x14ac:dyDescent="0.45">
      <c r="A4" s="82"/>
      <c r="B4" s="83"/>
      <c r="C4" s="84"/>
      <c r="D4" s="83"/>
      <c r="E4" s="83"/>
      <c r="F4" s="85" t="s">
        <v>94</v>
      </c>
      <c r="G4" s="86"/>
    </row>
    <row r="5" spans="1:7" s="8" customFormat="1" ht="24" customHeight="1" x14ac:dyDescent="0.45">
      <c r="A5" s="87" t="s">
        <v>95</v>
      </c>
      <c r="B5" s="88" t="s">
        <v>96</v>
      </c>
      <c r="C5" s="89" t="s">
        <v>3</v>
      </c>
      <c r="D5" s="88" t="s">
        <v>4</v>
      </c>
      <c r="E5" s="88" t="s">
        <v>5</v>
      </c>
      <c r="F5" s="90" t="s">
        <v>6</v>
      </c>
      <c r="G5" s="91" t="s">
        <v>27</v>
      </c>
    </row>
    <row r="6" spans="1:7" s="8" customFormat="1" ht="17.25" customHeight="1" x14ac:dyDescent="0.45">
      <c r="A6" s="92"/>
      <c r="B6" s="93"/>
      <c r="C6" s="94"/>
      <c r="D6" s="93"/>
      <c r="E6" s="93"/>
      <c r="F6" s="95"/>
      <c r="G6" s="96"/>
    </row>
    <row r="7" spans="1:7" s="8" customFormat="1" ht="17.25" customHeight="1" x14ac:dyDescent="0.45">
      <c r="A7" s="97" t="s">
        <v>93</v>
      </c>
      <c r="B7" s="98"/>
      <c r="C7" s="99" t="s">
        <v>24</v>
      </c>
      <c r="D7" s="98">
        <v>1</v>
      </c>
      <c r="E7" s="100"/>
      <c r="F7" s="101"/>
      <c r="G7" s="102" t="s">
        <v>105</v>
      </c>
    </row>
    <row r="8" spans="1:7" s="8" customFormat="1" ht="17.25" customHeight="1" x14ac:dyDescent="0.45">
      <c r="A8" s="103"/>
      <c r="B8" s="104"/>
      <c r="C8" s="105"/>
      <c r="D8" s="104"/>
      <c r="E8" s="104"/>
      <c r="F8" s="106"/>
      <c r="G8" s="107"/>
    </row>
    <row r="9" spans="1:7" s="8" customFormat="1" ht="17.25" customHeight="1" x14ac:dyDescent="0.45">
      <c r="A9" s="97" t="s">
        <v>106</v>
      </c>
      <c r="B9" s="98"/>
      <c r="C9" s="99" t="s">
        <v>8</v>
      </c>
      <c r="D9" s="98">
        <v>1</v>
      </c>
      <c r="E9" s="100"/>
      <c r="F9" s="101"/>
      <c r="G9" s="108" t="s">
        <v>107</v>
      </c>
    </row>
    <row r="10" spans="1:7" s="8" customFormat="1" ht="17.25" customHeight="1" x14ac:dyDescent="0.45">
      <c r="A10" s="109"/>
      <c r="B10" s="110"/>
      <c r="C10" s="111"/>
      <c r="D10" s="110"/>
      <c r="E10" s="110"/>
      <c r="F10" s="112"/>
      <c r="G10" s="113"/>
    </row>
    <row r="11" spans="1:7" s="8" customFormat="1" ht="17.25" customHeight="1" x14ac:dyDescent="0.45">
      <c r="A11" s="97" t="s">
        <v>108</v>
      </c>
      <c r="B11" s="98"/>
      <c r="C11" s="99" t="s">
        <v>8</v>
      </c>
      <c r="D11" s="98">
        <v>1</v>
      </c>
      <c r="E11" s="100"/>
      <c r="F11" s="101"/>
      <c r="G11" s="114" t="s">
        <v>109</v>
      </c>
    </row>
    <row r="12" spans="1:7" s="8" customFormat="1" ht="17.25" customHeight="1" x14ac:dyDescent="0.45">
      <c r="A12" s="109"/>
      <c r="B12" s="110"/>
      <c r="C12" s="111"/>
      <c r="D12" s="110"/>
      <c r="E12" s="110"/>
      <c r="F12" s="112"/>
      <c r="G12" s="113"/>
    </row>
    <row r="13" spans="1:7" s="8" customFormat="1" ht="17.25" customHeight="1" x14ac:dyDescent="0.45">
      <c r="A13" s="126" t="s">
        <v>110</v>
      </c>
      <c r="B13" s="98"/>
      <c r="C13" s="99" t="s">
        <v>8</v>
      </c>
      <c r="D13" s="98">
        <v>1</v>
      </c>
      <c r="E13" s="100"/>
      <c r="F13" s="101"/>
      <c r="G13" s="114" t="s">
        <v>111</v>
      </c>
    </row>
    <row r="14" spans="1:7" s="8" customFormat="1" ht="17.25" customHeight="1" x14ac:dyDescent="0.45">
      <c r="A14" s="109"/>
      <c r="B14" s="110"/>
      <c r="C14" s="111"/>
      <c r="D14" s="110"/>
      <c r="E14" s="110"/>
      <c r="F14" s="112"/>
      <c r="G14" s="113"/>
    </row>
    <row r="15" spans="1:7" s="8" customFormat="1" ht="17.25" customHeight="1" x14ac:dyDescent="0.45">
      <c r="A15" s="97" t="s">
        <v>100</v>
      </c>
      <c r="B15" s="98"/>
      <c r="C15" s="99" t="s">
        <v>8</v>
      </c>
      <c r="D15" s="98">
        <v>1</v>
      </c>
      <c r="E15" s="101"/>
      <c r="F15" s="101"/>
      <c r="G15" s="114"/>
    </row>
    <row r="16" spans="1:7" s="8" customFormat="1" ht="17.25" customHeight="1" x14ac:dyDescent="0.45">
      <c r="A16" s="109"/>
      <c r="B16" s="110"/>
      <c r="C16" s="111"/>
      <c r="D16" s="110"/>
      <c r="E16" s="112"/>
      <c r="F16" s="112"/>
      <c r="G16" s="113"/>
    </row>
    <row r="17" spans="1:7" s="8" customFormat="1" ht="17.25" customHeight="1" x14ac:dyDescent="0.45">
      <c r="A17" s="97"/>
      <c r="B17" s="115"/>
      <c r="C17" s="99"/>
      <c r="D17" s="98"/>
      <c r="E17" s="101"/>
      <c r="F17" s="101"/>
      <c r="G17" s="114"/>
    </row>
    <row r="18" spans="1:7" s="8" customFormat="1" ht="17.25" customHeight="1" x14ac:dyDescent="0.45">
      <c r="A18" s="109"/>
      <c r="B18" s="110"/>
      <c r="C18" s="111"/>
      <c r="D18" s="110"/>
      <c r="E18" s="112"/>
      <c r="F18" s="112"/>
      <c r="G18" s="113"/>
    </row>
    <row r="19" spans="1:7" s="8" customFormat="1" ht="17.25" customHeight="1" x14ac:dyDescent="0.45">
      <c r="A19" s="97"/>
      <c r="B19" s="98"/>
      <c r="C19" s="99"/>
      <c r="D19" s="98"/>
      <c r="E19" s="101"/>
      <c r="F19" s="101"/>
      <c r="G19" s="114"/>
    </row>
    <row r="20" spans="1:7" s="8" customFormat="1" ht="17.25" customHeight="1" x14ac:dyDescent="0.45">
      <c r="A20" s="109"/>
      <c r="B20" s="110"/>
      <c r="C20" s="111"/>
      <c r="D20" s="110"/>
      <c r="E20" s="112"/>
      <c r="F20" s="112"/>
      <c r="G20" s="113"/>
    </row>
    <row r="21" spans="1:7" s="8" customFormat="1" ht="17.25" customHeight="1" x14ac:dyDescent="0.45">
      <c r="A21" s="97"/>
      <c r="B21" s="98"/>
      <c r="C21" s="99"/>
      <c r="D21" s="98"/>
      <c r="E21" s="101"/>
      <c r="F21" s="101"/>
      <c r="G21" s="114"/>
    </row>
    <row r="22" spans="1:7" s="8" customFormat="1" ht="17.25" customHeight="1" x14ac:dyDescent="0.45">
      <c r="A22" s="109"/>
      <c r="B22" s="110"/>
      <c r="C22" s="111"/>
      <c r="D22" s="110"/>
      <c r="E22" s="110"/>
      <c r="F22" s="112"/>
      <c r="G22" s="113"/>
    </row>
    <row r="23" spans="1:7" s="8" customFormat="1" ht="17.25" customHeight="1" x14ac:dyDescent="0.45">
      <c r="A23" s="97"/>
      <c r="B23" s="115"/>
      <c r="C23" s="99"/>
      <c r="D23" s="98"/>
      <c r="E23" s="100"/>
      <c r="F23" s="101"/>
      <c r="G23" s="114"/>
    </row>
    <row r="24" spans="1:7" s="8" customFormat="1" ht="17.25" customHeight="1" x14ac:dyDescent="0.45">
      <c r="A24" s="109"/>
      <c r="B24" s="110"/>
      <c r="C24" s="111"/>
      <c r="D24" s="110"/>
      <c r="E24" s="110"/>
      <c r="F24" s="112"/>
      <c r="G24" s="113"/>
    </row>
    <row r="25" spans="1:7" s="8" customFormat="1" ht="17.25" customHeight="1" x14ac:dyDescent="0.45">
      <c r="A25" s="97"/>
      <c r="B25" s="98"/>
      <c r="C25" s="116"/>
      <c r="D25" s="115"/>
      <c r="E25" s="100"/>
      <c r="F25" s="101"/>
      <c r="G25" s="114"/>
    </row>
    <row r="26" spans="1:7" s="8" customFormat="1" ht="17.25" customHeight="1" x14ac:dyDescent="0.45">
      <c r="A26" s="109"/>
      <c r="B26" s="110"/>
      <c r="C26" s="111"/>
      <c r="D26" s="110"/>
      <c r="E26" s="112"/>
      <c r="F26" s="112"/>
      <c r="G26" s="113"/>
    </row>
    <row r="27" spans="1:7" s="8" customFormat="1" ht="17.25" customHeight="1" x14ac:dyDescent="0.45">
      <c r="A27" s="97"/>
      <c r="B27" s="98"/>
      <c r="C27" s="99"/>
      <c r="D27" s="98"/>
      <c r="E27" s="101"/>
      <c r="F27" s="101"/>
      <c r="G27" s="114"/>
    </row>
    <row r="28" spans="1:7" s="8" customFormat="1" ht="17.25" customHeight="1" x14ac:dyDescent="0.45">
      <c r="A28" s="103"/>
      <c r="B28" s="104"/>
      <c r="C28" s="105"/>
      <c r="D28" s="104"/>
      <c r="E28" s="104"/>
      <c r="F28" s="106"/>
      <c r="G28" s="107"/>
    </row>
    <row r="29" spans="1:7" s="8" customFormat="1" ht="17.25" customHeight="1" x14ac:dyDescent="0.45">
      <c r="A29" s="117"/>
      <c r="B29" s="118"/>
      <c r="C29" s="119"/>
      <c r="D29" s="118"/>
      <c r="E29" s="120"/>
      <c r="F29" s="120"/>
      <c r="G29" s="121"/>
    </row>
    <row r="30" spans="1:7" s="77" customFormat="1" ht="15" customHeight="1" x14ac:dyDescent="0.45">
      <c r="A30" s="136" t="s">
        <v>269</v>
      </c>
      <c r="B30" s="73"/>
      <c r="C30" s="74"/>
      <c r="D30" s="73"/>
      <c r="E30" s="73"/>
      <c r="F30" s="75"/>
      <c r="G30" s="76"/>
    </row>
    <row r="31" spans="1:7" s="8" customFormat="1" ht="21" customHeight="1" x14ac:dyDescent="0.45">
      <c r="A31" s="168" t="s">
        <v>92</v>
      </c>
      <c r="B31" s="169"/>
      <c r="C31" s="169"/>
      <c r="D31" s="169"/>
      <c r="E31" s="169"/>
      <c r="F31" s="169"/>
      <c r="G31" s="170"/>
    </row>
    <row r="32" spans="1:7" s="8" customFormat="1" ht="21" customHeight="1" x14ac:dyDescent="0.45">
      <c r="A32" s="78" t="s">
        <v>270</v>
      </c>
      <c r="C32" s="79"/>
      <c r="F32" s="80"/>
      <c r="G32" s="81"/>
    </row>
    <row r="33" spans="1:7" s="77" customFormat="1" ht="21" customHeight="1" x14ac:dyDescent="0.45">
      <c r="A33" s="82"/>
      <c r="B33" s="83"/>
      <c r="C33" s="84"/>
      <c r="D33" s="83"/>
      <c r="E33" s="83"/>
      <c r="F33" s="85" t="s">
        <v>94</v>
      </c>
      <c r="G33" s="86"/>
    </row>
    <row r="34" spans="1:7" s="8" customFormat="1" ht="24" customHeight="1" x14ac:dyDescent="0.45">
      <c r="A34" s="87" t="s">
        <v>95</v>
      </c>
      <c r="B34" s="88" t="s">
        <v>96</v>
      </c>
      <c r="C34" s="89" t="s">
        <v>3</v>
      </c>
      <c r="D34" s="88" t="s">
        <v>4</v>
      </c>
      <c r="E34" s="88" t="s">
        <v>5</v>
      </c>
      <c r="F34" s="90" t="s">
        <v>6</v>
      </c>
      <c r="G34" s="91" t="s">
        <v>27</v>
      </c>
    </row>
    <row r="35" spans="1:7" s="8" customFormat="1" ht="17.25" customHeight="1" x14ac:dyDescent="0.45">
      <c r="A35" s="92"/>
      <c r="B35" s="93"/>
      <c r="C35" s="94"/>
      <c r="D35" s="93"/>
      <c r="E35" s="93"/>
      <c r="F35" s="95"/>
      <c r="G35" s="96"/>
    </row>
    <row r="36" spans="1:7" s="8" customFormat="1" ht="17.25" customHeight="1" x14ac:dyDescent="0.45">
      <c r="A36" s="97" t="s">
        <v>271</v>
      </c>
      <c r="B36" s="98"/>
      <c r="C36" s="99" t="s">
        <v>24</v>
      </c>
      <c r="D36" s="98">
        <v>1</v>
      </c>
      <c r="E36" s="100"/>
      <c r="F36" s="101"/>
      <c r="G36" s="102" t="s">
        <v>272</v>
      </c>
    </row>
    <row r="37" spans="1:7" s="8" customFormat="1" ht="17.25" customHeight="1" x14ac:dyDescent="0.45">
      <c r="A37" s="109"/>
      <c r="B37" s="110"/>
      <c r="C37" s="111"/>
      <c r="D37" s="110"/>
      <c r="E37" s="110"/>
      <c r="F37" s="112"/>
      <c r="G37" s="113"/>
    </row>
    <row r="38" spans="1:7" s="8" customFormat="1" ht="17.25" customHeight="1" x14ac:dyDescent="0.45">
      <c r="A38" s="97" t="s">
        <v>100</v>
      </c>
      <c r="B38" s="98"/>
      <c r="C38" s="99" t="s">
        <v>8</v>
      </c>
      <c r="D38" s="98">
        <v>1</v>
      </c>
      <c r="E38" s="101"/>
      <c r="F38" s="101"/>
      <c r="G38" s="114"/>
    </row>
    <row r="39" spans="1:7" s="8" customFormat="1" ht="17.25" customHeight="1" x14ac:dyDescent="0.45">
      <c r="A39" s="103"/>
      <c r="B39" s="104"/>
      <c r="C39" s="105"/>
      <c r="D39" s="104"/>
      <c r="E39" s="104"/>
      <c r="F39" s="106"/>
      <c r="G39" s="107"/>
    </row>
    <row r="40" spans="1:7" s="8" customFormat="1" ht="17.25" customHeight="1" x14ac:dyDescent="0.45">
      <c r="A40" s="97"/>
      <c r="B40" s="98"/>
      <c r="C40" s="99"/>
      <c r="D40" s="98"/>
      <c r="E40" s="100"/>
      <c r="F40" s="101"/>
      <c r="G40" s="108"/>
    </row>
    <row r="41" spans="1:7" s="8" customFormat="1" ht="17.25" customHeight="1" x14ac:dyDescent="0.45">
      <c r="A41" s="109"/>
      <c r="B41" s="110"/>
      <c r="C41" s="111"/>
      <c r="D41" s="110"/>
      <c r="E41" s="110"/>
      <c r="F41" s="112"/>
      <c r="G41" s="113"/>
    </row>
    <row r="42" spans="1:7" s="8" customFormat="1" ht="17.25" customHeight="1" x14ac:dyDescent="0.45">
      <c r="A42" s="97"/>
      <c r="B42" s="98"/>
      <c r="C42" s="99"/>
      <c r="D42" s="98"/>
      <c r="E42" s="100"/>
      <c r="F42" s="101"/>
      <c r="G42" s="114"/>
    </row>
    <row r="43" spans="1:7" s="8" customFormat="1" ht="17.25" customHeight="1" x14ac:dyDescent="0.45">
      <c r="A43" s="109"/>
      <c r="B43" s="110"/>
      <c r="C43" s="111"/>
      <c r="D43" s="110"/>
      <c r="E43" s="110"/>
      <c r="F43" s="112"/>
      <c r="G43" s="113"/>
    </row>
    <row r="44" spans="1:7" s="8" customFormat="1" ht="17.25" customHeight="1" x14ac:dyDescent="0.45">
      <c r="A44" s="126"/>
      <c r="B44" s="98"/>
      <c r="C44" s="99"/>
      <c r="D44" s="98"/>
      <c r="E44" s="100"/>
      <c r="F44" s="101"/>
      <c r="G44" s="114"/>
    </row>
    <row r="45" spans="1:7" s="8" customFormat="1" ht="17.25" customHeight="1" x14ac:dyDescent="0.45">
      <c r="A45" s="109"/>
      <c r="B45" s="110"/>
      <c r="C45" s="111"/>
      <c r="D45" s="110"/>
      <c r="E45" s="112"/>
      <c r="F45" s="112"/>
      <c r="G45" s="113"/>
    </row>
    <row r="46" spans="1:7" s="8" customFormat="1" ht="17.25" customHeight="1" x14ac:dyDescent="0.45">
      <c r="A46" s="97"/>
      <c r="B46" s="115"/>
      <c r="C46" s="99"/>
      <c r="D46" s="98"/>
      <c r="E46" s="101"/>
      <c r="F46" s="101"/>
      <c r="G46" s="114"/>
    </row>
    <row r="47" spans="1:7" s="8" customFormat="1" ht="17.25" customHeight="1" x14ac:dyDescent="0.45">
      <c r="A47" s="109"/>
      <c r="B47" s="110"/>
      <c r="C47" s="111"/>
      <c r="D47" s="110"/>
      <c r="E47" s="112"/>
      <c r="F47" s="112"/>
      <c r="G47" s="113"/>
    </row>
    <row r="48" spans="1:7" s="8" customFormat="1" ht="17.25" customHeight="1" x14ac:dyDescent="0.45">
      <c r="A48" s="97"/>
      <c r="B48" s="98"/>
      <c r="C48" s="99"/>
      <c r="D48" s="98"/>
      <c r="E48" s="101"/>
      <c r="F48" s="101"/>
      <c r="G48" s="114"/>
    </row>
    <row r="49" spans="1:7" s="8" customFormat="1" ht="17.25" customHeight="1" x14ac:dyDescent="0.45">
      <c r="A49" s="109"/>
      <c r="B49" s="110"/>
      <c r="C49" s="111"/>
      <c r="D49" s="110"/>
      <c r="E49" s="112"/>
      <c r="F49" s="112"/>
      <c r="G49" s="113"/>
    </row>
    <row r="50" spans="1:7" s="8" customFormat="1" ht="17.25" customHeight="1" x14ac:dyDescent="0.45">
      <c r="A50" s="97"/>
      <c r="B50" s="98"/>
      <c r="C50" s="99"/>
      <c r="D50" s="98"/>
      <c r="E50" s="101"/>
      <c r="F50" s="101"/>
      <c r="G50" s="114"/>
    </row>
    <row r="51" spans="1:7" s="8" customFormat="1" ht="17.25" customHeight="1" x14ac:dyDescent="0.45">
      <c r="A51" s="109"/>
      <c r="B51" s="110"/>
      <c r="C51" s="111"/>
      <c r="D51" s="110"/>
      <c r="E51" s="110"/>
      <c r="F51" s="112"/>
      <c r="G51" s="113"/>
    </row>
    <row r="52" spans="1:7" s="8" customFormat="1" ht="17.25" customHeight="1" x14ac:dyDescent="0.45">
      <c r="A52" s="97"/>
      <c r="B52" s="115"/>
      <c r="C52" s="99"/>
      <c r="D52" s="98"/>
      <c r="E52" s="100"/>
      <c r="F52" s="101"/>
      <c r="G52" s="114"/>
    </row>
    <row r="53" spans="1:7" s="8" customFormat="1" ht="17.25" customHeight="1" x14ac:dyDescent="0.45">
      <c r="A53" s="109"/>
      <c r="B53" s="110"/>
      <c r="C53" s="111"/>
      <c r="D53" s="110"/>
      <c r="E53" s="110"/>
      <c r="F53" s="112"/>
      <c r="G53" s="113"/>
    </row>
    <row r="54" spans="1:7" s="8" customFormat="1" ht="17.25" customHeight="1" x14ac:dyDescent="0.45">
      <c r="A54" s="97"/>
      <c r="B54" s="98"/>
      <c r="C54" s="116"/>
      <c r="D54" s="115"/>
      <c r="E54" s="100"/>
      <c r="F54" s="101"/>
      <c r="G54" s="114"/>
    </row>
    <row r="55" spans="1:7" s="8" customFormat="1" ht="17.25" customHeight="1" x14ac:dyDescent="0.45">
      <c r="A55" s="109"/>
      <c r="B55" s="110"/>
      <c r="C55" s="111"/>
      <c r="D55" s="110"/>
      <c r="E55" s="112"/>
      <c r="F55" s="112"/>
      <c r="G55" s="113"/>
    </row>
    <row r="56" spans="1:7" s="8" customFormat="1" ht="17.25" customHeight="1" x14ac:dyDescent="0.45">
      <c r="A56" s="97"/>
      <c r="B56" s="98"/>
      <c r="C56" s="99"/>
      <c r="D56" s="98"/>
      <c r="E56" s="101"/>
      <c r="F56" s="101"/>
      <c r="G56" s="114"/>
    </row>
    <row r="57" spans="1:7" s="8" customFormat="1" ht="17.25" customHeight="1" x14ac:dyDescent="0.45">
      <c r="A57" s="103"/>
      <c r="B57" s="104"/>
      <c r="C57" s="105"/>
      <c r="D57" s="104"/>
      <c r="E57" s="104"/>
      <c r="F57" s="106"/>
      <c r="G57" s="107"/>
    </row>
    <row r="58" spans="1:7" s="8" customFormat="1" ht="17.25" customHeight="1" x14ac:dyDescent="0.45">
      <c r="A58" s="117"/>
      <c r="B58" s="118"/>
      <c r="C58" s="119"/>
      <c r="D58" s="118"/>
      <c r="E58" s="120"/>
      <c r="F58" s="120"/>
      <c r="G58" s="121"/>
    </row>
    <row r="59" spans="1:7" s="77" customFormat="1" ht="15" customHeight="1" x14ac:dyDescent="0.45">
      <c r="A59" s="136" t="s">
        <v>299</v>
      </c>
      <c r="B59" s="73"/>
      <c r="C59" s="74"/>
      <c r="D59" s="73"/>
      <c r="E59" s="73"/>
      <c r="F59" s="75"/>
      <c r="G59" s="76"/>
    </row>
    <row r="60" spans="1:7" s="8" customFormat="1" ht="21" customHeight="1" x14ac:dyDescent="0.45">
      <c r="A60" s="168" t="s">
        <v>92</v>
      </c>
      <c r="B60" s="169"/>
      <c r="C60" s="169"/>
      <c r="D60" s="169"/>
      <c r="E60" s="169"/>
      <c r="F60" s="169"/>
      <c r="G60" s="170"/>
    </row>
    <row r="61" spans="1:7" s="8" customFormat="1" ht="21" customHeight="1" x14ac:dyDescent="0.45">
      <c r="A61" s="78" t="s">
        <v>300</v>
      </c>
      <c r="C61" s="79"/>
      <c r="F61" s="80"/>
      <c r="G61" s="81"/>
    </row>
    <row r="62" spans="1:7" s="77" customFormat="1" ht="21" customHeight="1" x14ac:dyDescent="0.45">
      <c r="A62" s="82"/>
      <c r="B62" s="83"/>
      <c r="C62" s="84"/>
      <c r="D62" s="83"/>
      <c r="E62" s="83"/>
      <c r="F62" s="85" t="s">
        <v>94</v>
      </c>
      <c r="G62" s="86"/>
    </row>
    <row r="63" spans="1:7" s="8" customFormat="1" ht="24" customHeight="1" x14ac:dyDescent="0.45">
      <c r="A63" s="87" t="s">
        <v>95</v>
      </c>
      <c r="B63" s="88" t="s">
        <v>96</v>
      </c>
      <c r="C63" s="89" t="s">
        <v>3</v>
      </c>
      <c r="D63" s="88" t="s">
        <v>4</v>
      </c>
      <c r="E63" s="88" t="s">
        <v>5</v>
      </c>
      <c r="F63" s="90" t="s">
        <v>6</v>
      </c>
      <c r="G63" s="91" t="s">
        <v>27</v>
      </c>
    </row>
    <row r="64" spans="1:7" s="8" customFormat="1" ht="17.25" customHeight="1" x14ac:dyDescent="0.45">
      <c r="A64" s="92"/>
      <c r="B64" s="93"/>
      <c r="C64" s="94"/>
      <c r="D64" s="93"/>
      <c r="E64" s="93"/>
      <c r="F64" s="95"/>
      <c r="G64" s="96"/>
    </row>
    <row r="65" spans="1:7" s="8" customFormat="1" ht="17.25" customHeight="1" x14ac:dyDescent="0.45">
      <c r="A65" s="97" t="s">
        <v>301</v>
      </c>
      <c r="B65" s="98"/>
      <c r="C65" s="99" t="s">
        <v>24</v>
      </c>
      <c r="D65" s="98">
        <v>1</v>
      </c>
      <c r="E65" s="100"/>
      <c r="F65" s="101"/>
      <c r="G65" s="102" t="s">
        <v>302</v>
      </c>
    </row>
    <row r="66" spans="1:7" s="8" customFormat="1" ht="17.25" customHeight="1" x14ac:dyDescent="0.45">
      <c r="A66" s="109"/>
      <c r="B66" s="110"/>
      <c r="C66" s="111"/>
      <c r="D66" s="110"/>
      <c r="E66" s="110"/>
      <c r="F66" s="112"/>
      <c r="G66" s="113"/>
    </row>
    <row r="67" spans="1:7" s="8" customFormat="1" ht="17.25" customHeight="1" x14ac:dyDescent="0.45">
      <c r="A67" s="97" t="s">
        <v>100</v>
      </c>
      <c r="B67" s="98"/>
      <c r="C67" s="99" t="s">
        <v>8</v>
      </c>
      <c r="D67" s="98">
        <v>1</v>
      </c>
      <c r="E67" s="101"/>
      <c r="F67" s="101"/>
      <c r="G67" s="114"/>
    </row>
    <row r="68" spans="1:7" s="8" customFormat="1" ht="17.25" customHeight="1" x14ac:dyDescent="0.45">
      <c r="A68" s="103"/>
      <c r="B68" s="104"/>
      <c r="C68" s="105"/>
      <c r="D68" s="104"/>
      <c r="E68" s="104"/>
      <c r="F68" s="106"/>
      <c r="G68" s="107"/>
    </row>
    <row r="69" spans="1:7" s="8" customFormat="1" ht="17.25" customHeight="1" x14ac:dyDescent="0.45">
      <c r="A69" s="97"/>
      <c r="B69" s="98"/>
      <c r="C69" s="99"/>
      <c r="D69" s="98"/>
      <c r="E69" s="100"/>
      <c r="F69" s="101"/>
      <c r="G69" s="108"/>
    </row>
    <row r="70" spans="1:7" s="8" customFormat="1" ht="17.25" customHeight="1" x14ac:dyDescent="0.45">
      <c r="A70" s="109"/>
      <c r="B70" s="110"/>
      <c r="C70" s="111"/>
      <c r="D70" s="110"/>
      <c r="E70" s="110"/>
      <c r="F70" s="112"/>
      <c r="G70" s="113"/>
    </row>
    <row r="71" spans="1:7" s="8" customFormat="1" ht="17.25" customHeight="1" x14ac:dyDescent="0.45">
      <c r="A71" s="97"/>
      <c r="B71" s="98"/>
      <c r="C71" s="99"/>
      <c r="D71" s="98"/>
      <c r="E71" s="100"/>
      <c r="F71" s="101"/>
      <c r="G71" s="114"/>
    </row>
    <row r="72" spans="1:7" s="8" customFormat="1" ht="17.25" customHeight="1" x14ac:dyDescent="0.45">
      <c r="A72" s="109"/>
      <c r="B72" s="110"/>
      <c r="C72" s="111"/>
      <c r="D72" s="110"/>
      <c r="E72" s="110"/>
      <c r="F72" s="112"/>
      <c r="G72" s="113"/>
    </row>
    <row r="73" spans="1:7" s="8" customFormat="1" ht="17.25" customHeight="1" x14ac:dyDescent="0.45">
      <c r="A73" s="126"/>
      <c r="B73" s="98"/>
      <c r="C73" s="99"/>
      <c r="D73" s="98"/>
      <c r="E73" s="100"/>
      <c r="F73" s="101"/>
      <c r="G73" s="114"/>
    </row>
    <row r="74" spans="1:7" s="8" customFormat="1" ht="17.25" customHeight="1" x14ac:dyDescent="0.45">
      <c r="A74" s="109"/>
      <c r="B74" s="110"/>
      <c r="C74" s="111"/>
      <c r="D74" s="110"/>
      <c r="E74" s="112"/>
      <c r="F74" s="112"/>
      <c r="G74" s="113"/>
    </row>
    <row r="75" spans="1:7" s="8" customFormat="1" ht="17.25" customHeight="1" x14ac:dyDescent="0.45">
      <c r="A75" s="97"/>
      <c r="B75" s="115"/>
      <c r="C75" s="99"/>
      <c r="D75" s="98"/>
      <c r="E75" s="101"/>
      <c r="F75" s="101"/>
      <c r="G75" s="114"/>
    </row>
    <row r="76" spans="1:7" s="8" customFormat="1" ht="17.25" customHeight="1" x14ac:dyDescent="0.45">
      <c r="A76" s="109"/>
      <c r="B76" s="110"/>
      <c r="C76" s="111"/>
      <c r="D76" s="110"/>
      <c r="E76" s="112"/>
      <c r="F76" s="112"/>
      <c r="G76" s="113"/>
    </row>
    <row r="77" spans="1:7" s="8" customFormat="1" ht="17.25" customHeight="1" x14ac:dyDescent="0.45">
      <c r="A77" s="97"/>
      <c r="B77" s="98"/>
      <c r="C77" s="99"/>
      <c r="D77" s="98"/>
      <c r="E77" s="101"/>
      <c r="F77" s="101"/>
      <c r="G77" s="114"/>
    </row>
    <row r="78" spans="1:7" s="8" customFormat="1" ht="17.25" customHeight="1" x14ac:dyDescent="0.45">
      <c r="A78" s="109"/>
      <c r="B78" s="110"/>
      <c r="C78" s="111"/>
      <c r="D78" s="110"/>
      <c r="E78" s="112"/>
      <c r="F78" s="112"/>
      <c r="G78" s="113"/>
    </row>
    <row r="79" spans="1:7" s="8" customFormat="1" ht="17.25" customHeight="1" x14ac:dyDescent="0.45">
      <c r="A79" s="97"/>
      <c r="B79" s="98"/>
      <c r="C79" s="99"/>
      <c r="D79" s="98"/>
      <c r="E79" s="101"/>
      <c r="F79" s="101"/>
      <c r="G79" s="114"/>
    </row>
    <row r="80" spans="1:7" s="8" customFormat="1" ht="17.25" customHeight="1" x14ac:dyDescent="0.45">
      <c r="A80" s="109"/>
      <c r="B80" s="110"/>
      <c r="C80" s="111"/>
      <c r="D80" s="110"/>
      <c r="E80" s="110"/>
      <c r="F80" s="112"/>
      <c r="G80" s="113"/>
    </row>
    <row r="81" spans="1:7" s="8" customFormat="1" ht="17.25" customHeight="1" x14ac:dyDescent="0.45">
      <c r="A81" s="97"/>
      <c r="B81" s="115"/>
      <c r="C81" s="99"/>
      <c r="D81" s="98"/>
      <c r="E81" s="100"/>
      <c r="F81" s="101"/>
      <c r="G81" s="114"/>
    </row>
    <row r="82" spans="1:7" s="8" customFormat="1" ht="17.25" customHeight="1" x14ac:dyDescent="0.45">
      <c r="A82" s="109"/>
      <c r="B82" s="110"/>
      <c r="C82" s="111"/>
      <c r="D82" s="110"/>
      <c r="E82" s="110"/>
      <c r="F82" s="112"/>
      <c r="G82" s="113"/>
    </row>
    <row r="83" spans="1:7" s="8" customFormat="1" ht="17.25" customHeight="1" x14ac:dyDescent="0.45">
      <c r="A83" s="97"/>
      <c r="B83" s="98"/>
      <c r="C83" s="116"/>
      <c r="D83" s="115"/>
      <c r="E83" s="100"/>
      <c r="F83" s="101"/>
      <c r="G83" s="114"/>
    </row>
    <row r="84" spans="1:7" s="8" customFormat="1" ht="17.25" customHeight="1" x14ac:dyDescent="0.45">
      <c r="A84" s="109"/>
      <c r="B84" s="110"/>
      <c r="C84" s="111"/>
      <c r="D84" s="110"/>
      <c r="E84" s="112"/>
      <c r="F84" s="112"/>
      <c r="G84" s="113"/>
    </row>
    <row r="85" spans="1:7" s="8" customFormat="1" ht="17.25" customHeight="1" x14ac:dyDescent="0.45">
      <c r="A85" s="97"/>
      <c r="B85" s="98"/>
      <c r="C85" s="99"/>
      <c r="D85" s="98"/>
      <c r="E85" s="101"/>
      <c r="F85" s="101"/>
      <c r="G85" s="114"/>
    </row>
    <row r="86" spans="1:7" s="8" customFormat="1" ht="17.25" customHeight="1" x14ac:dyDescent="0.45">
      <c r="A86" s="103"/>
      <c r="B86" s="104"/>
      <c r="C86" s="105"/>
      <c r="D86" s="104"/>
      <c r="E86" s="104"/>
      <c r="F86" s="106"/>
      <c r="G86" s="107"/>
    </row>
    <row r="87" spans="1:7" s="8" customFormat="1" ht="17.25" customHeight="1" x14ac:dyDescent="0.45">
      <c r="A87" s="117"/>
      <c r="B87" s="118"/>
      <c r="C87" s="119"/>
      <c r="D87" s="118"/>
      <c r="E87" s="120"/>
      <c r="F87" s="120"/>
      <c r="G87" s="121"/>
    </row>
  </sheetData>
  <mergeCells count="3">
    <mergeCell ref="A2:G2"/>
    <mergeCell ref="A31:G31"/>
    <mergeCell ref="A60:G60"/>
  </mergeCells>
  <phoneticPr fontId="1"/>
  <pageMargins left="0.7" right="0.7" top="0.75" bottom="0.75" header="0.3" footer="0.3"/>
  <pageSetup paperSize="9" scale="92" orientation="landscape" r:id="rId1"/>
  <rowBreaks count="1" manualBreakCount="1">
    <brk id="29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E5F715-7FDA-4224-A258-2FACAA70B331}">
  <dimension ref="A1:G174"/>
  <sheetViews>
    <sheetView view="pageBreakPreview" zoomScale="60" zoomScaleNormal="100" workbookViewId="0">
      <selection activeCell="A2" sqref="A2:G2"/>
    </sheetView>
  </sheetViews>
  <sheetFormatPr defaultColWidth="8.09765625" defaultRowHeight="14.4" x14ac:dyDescent="0.2"/>
  <cols>
    <col min="1" max="1" width="25.8984375" style="123" customWidth="1"/>
    <col min="2" max="2" width="36.296875" style="123" customWidth="1"/>
    <col min="3" max="3" width="4.5" style="124" customWidth="1"/>
    <col min="4" max="4" width="9.19921875" style="123" customWidth="1"/>
    <col min="5" max="5" width="10.19921875" style="123" bestFit="1" customWidth="1"/>
    <col min="6" max="6" width="18.59765625" style="125" customWidth="1"/>
    <col min="7" max="7" width="12.69921875" style="123" customWidth="1"/>
    <col min="8" max="8" width="8.09765625" style="123"/>
    <col min="9" max="9" width="10.09765625" style="123" bestFit="1" customWidth="1"/>
    <col min="10" max="10" width="8.09765625" style="123"/>
    <col min="11" max="11" width="11.69921875" style="123" bestFit="1" customWidth="1"/>
    <col min="12" max="12" width="31.8984375" style="123" bestFit="1" customWidth="1"/>
    <col min="13" max="13" width="8.09765625" style="123"/>
    <col min="14" max="14" width="33.59765625" style="123" bestFit="1" customWidth="1"/>
    <col min="15" max="256" width="8.09765625" style="123"/>
    <col min="257" max="257" width="25.8984375" style="123" customWidth="1"/>
    <col min="258" max="258" width="36.296875" style="123" customWidth="1"/>
    <col min="259" max="259" width="4.5" style="123" customWidth="1"/>
    <col min="260" max="260" width="9.19921875" style="123" customWidth="1"/>
    <col min="261" max="261" width="10.19921875" style="123" bestFit="1" customWidth="1"/>
    <col min="262" max="262" width="18.59765625" style="123" customWidth="1"/>
    <col min="263" max="263" width="12.69921875" style="123" customWidth="1"/>
    <col min="264" max="512" width="8.09765625" style="123"/>
    <col min="513" max="513" width="25.8984375" style="123" customWidth="1"/>
    <col min="514" max="514" width="36.296875" style="123" customWidth="1"/>
    <col min="515" max="515" width="4.5" style="123" customWidth="1"/>
    <col min="516" max="516" width="9.19921875" style="123" customWidth="1"/>
    <col min="517" max="517" width="10.19921875" style="123" bestFit="1" customWidth="1"/>
    <col min="518" max="518" width="18.59765625" style="123" customWidth="1"/>
    <col min="519" max="519" width="12.69921875" style="123" customWidth="1"/>
    <col min="520" max="768" width="8.09765625" style="123"/>
    <col min="769" max="769" width="25.8984375" style="123" customWidth="1"/>
    <col min="770" max="770" width="36.296875" style="123" customWidth="1"/>
    <col min="771" max="771" width="4.5" style="123" customWidth="1"/>
    <col min="772" max="772" width="9.19921875" style="123" customWidth="1"/>
    <col min="773" max="773" width="10.19921875" style="123" bestFit="1" customWidth="1"/>
    <col min="774" max="774" width="18.59765625" style="123" customWidth="1"/>
    <col min="775" max="775" width="12.69921875" style="123" customWidth="1"/>
    <col min="776" max="1024" width="8.09765625" style="123"/>
    <col min="1025" max="1025" width="25.8984375" style="123" customWidth="1"/>
    <col min="1026" max="1026" width="36.296875" style="123" customWidth="1"/>
    <col min="1027" max="1027" width="4.5" style="123" customWidth="1"/>
    <col min="1028" max="1028" width="9.19921875" style="123" customWidth="1"/>
    <col min="1029" max="1029" width="10.19921875" style="123" bestFit="1" customWidth="1"/>
    <col min="1030" max="1030" width="18.59765625" style="123" customWidth="1"/>
    <col min="1031" max="1031" width="12.69921875" style="123" customWidth="1"/>
    <col min="1032" max="1280" width="8.09765625" style="123"/>
    <col min="1281" max="1281" width="25.8984375" style="123" customWidth="1"/>
    <col min="1282" max="1282" width="36.296875" style="123" customWidth="1"/>
    <col min="1283" max="1283" width="4.5" style="123" customWidth="1"/>
    <col min="1284" max="1284" width="9.19921875" style="123" customWidth="1"/>
    <col min="1285" max="1285" width="10.19921875" style="123" bestFit="1" customWidth="1"/>
    <col min="1286" max="1286" width="18.59765625" style="123" customWidth="1"/>
    <col min="1287" max="1287" width="12.69921875" style="123" customWidth="1"/>
    <col min="1288" max="1536" width="8.09765625" style="123"/>
    <col min="1537" max="1537" width="25.8984375" style="123" customWidth="1"/>
    <col min="1538" max="1538" width="36.296875" style="123" customWidth="1"/>
    <col min="1539" max="1539" width="4.5" style="123" customWidth="1"/>
    <col min="1540" max="1540" width="9.19921875" style="123" customWidth="1"/>
    <col min="1541" max="1541" width="10.19921875" style="123" bestFit="1" customWidth="1"/>
    <col min="1542" max="1542" width="18.59765625" style="123" customWidth="1"/>
    <col min="1543" max="1543" width="12.69921875" style="123" customWidth="1"/>
    <col min="1544" max="1792" width="8.09765625" style="123"/>
    <col min="1793" max="1793" width="25.8984375" style="123" customWidth="1"/>
    <col min="1794" max="1794" width="36.296875" style="123" customWidth="1"/>
    <col min="1795" max="1795" width="4.5" style="123" customWidth="1"/>
    <col min="1796" max="1796" width="9.19921875" style="123" customWidth="1"/>
    <col min="1797" max="1797" width="10.19921875" style="123" bestFit="1" customWidth="1"/>
    <col min="1798" max="1798" width="18.59765625" style="123" customWidth="1"/>
    <col min="1799" max="1799" width="12.69921875" style="123" customWidth="1"/>
    <col min="1800" max="2048" width="8.09765625" style="123"/>
    <col min="2049" max="2049" width="25.8984375" style="123" customWidth="1"/>
    <col min="2050" max="2050" width="36.296875" style="123" customWidth="1"/>
    <col min="2051" max="2051" width="4.5" style="123" customWidth="1"/>
    <col min="2052" max="2052" width="9.19921875" style="123" customWidth="1"/>
    <col min="2053" max="2053" width="10.19921875" style="123" bestFit="1" customWidth="1"/>
    <col min="2054" max="2054" width="18.59765625" style="123" customWidth="1"/>
    <col min="2055" max="2055" width="12.69921875" style="123" customWidth="1"/>
    <col min="2056" max="2304" width="8.09765625" style="123"/>
    <col min="2305" max="2305" width="25.8984375" style="123" customWidth="1"/>
    <col min="2306" max="2306" width="36.296875" style="123" customWidth="1"/>
    <col min="2307" max="2307" width="4.5" style="123" customWidth="1"/>
    <col min="2308" max="2308" width="9.19921875" style="123" customWidth="1"/>
    <col min="2309" max="2309" width="10.19921875" style="123" bestFit="1" customWidth="1"/>
    <col min="2310" max="2310" width="18.59765625" style="123" customWidth="1"/>
    <col min="2311" max="2311" width="12.69921875" style="123" customWidth="1"/>
    <col min="2312" max="2560" width="8.09765625" style="123"/>
    <col min="2561" max="2561" width="25.8984375" style="123" customWidth="1"/>
    <col min="2562" max="2562" width="36.296875" style="123" customWidth="1"/>
    <col min="2563" max="2563" width="4.5" style="123" customWidth="1"/>
    <col min="2564" max="2564" width="9.19921875" style="123" customWidth="1"/>
    <col min="2565" max="2565" width="10.19921875" style="123" bestFit="1" customWidth="1"/>
    <col min="2566" max="2566" width="18.59765625" style="123" customWidth="1"/>
    <col min="2567" max="2567" width="12.69921875" style="123" customWidth="1"/>
    <col min="2568" max="2816" width="8.09765625" style="123"/>
    <col min="2817" max="2817" width="25.8984375" style="123" customWidth="1"/>
    <col min="2818" max="2818" width="36.296875" style="123" customWidth="1"/>
    <col min="2819" max="2819" width="4.5" style="123" customWidth="1"/>
    <col min="2820" max="2820" width="9.19921875" style="123" customWidth="1"/>
    <col min="2821" max="2821" width="10.19921875" style="123" bestFit="1" customWidth="1"/>
    <col min="2822" max="2822" width="18.59765625" style="123" customWidth="1"/>
    <col min="2823" max="2823" width="12.69921875" style="123" customWidth="1"/>
    <col min="2824" max="3072" width="8.09765625" style="123"/>
    <col min="3073" max="3073" width="25.8984375" style="123" customWidth="1"/>
    <col min="3074" max="3074" width="36.296875" style="123" customWidth="1"/>
    <col min="3075" max="3075" width="4.5" style="123" customWidth="1"/>
    <col min="3076" max="3076" width="9.19921875" style="123" customWidth="1"/>
    <col min="3077" max="3077" width="10.19921875" style="123" bestFit="1" customWidth="1"/>
    <col min="3078" max="3078" width="18.59765625" style="123" customWidth="1"/>
    <col min="3079" max="3079" width="12.69921875" style="123" customWidth="1"/>
    <col min="3080" max="3328" width="8.09765625" style="123"/>
    <col min="3329" max="3329" width="25.8984375" style="123" customWidth="1"/>
    <col min="3330" max="3330" width="36.296875" style="123" customWidth="1"/>
    <col min="3331" max="3331" width="4.5" style="123" customWidth="1"/>
    <col min="3332" max="3332" width="9.19921875" style="123" customWidth="1"/>
    <col min="3333" max="3333" width="10.19921875" style="123" bestFit="1" customWidth="1"/>
    <col min="3334" max="3334" width="18.59765625" style="123" customWidth="1"/>
    <col min="3335" max="3335" width="12.69921875" style="123" customWidth="1"/>
    <col min="3336" max="3584" width="8.09765625" style="123"/>
    <col min="3585" max="3585" width="25.8984375" style="123" customWidth="1"/>
    <col min="3586" max="3586" width="36.296875" style="123" customWidth="1"/>
    <col min="3587" max="3587" width="4.5" style="123" customWidth="1"/>
    <col min="3588" max="3588" width="9.19921875" style="123" customWidth="1"/>
    <col min="3589" max="3589" width="10.19921875" style="123" bestFit="1" customWidth="1"/>
    <col min="3590" max="3590" width="18.59765625" style="123" customWidth="1"/>
    <col min="3591" max="3591" width="12.69921875" style="123" customWidth="1"/>
    <col min="3592" max="3840" width="8.09765625" style="123"/>
    <col min="3841" max="3841" width="25.8984375" style="123" customWidth="1"/>
    <col min="3842" max="3842" width="36.296875" style="123" customWidth="1"/>
    <col min="3843" max="3843" width="4.5" style="123" customWidth="1"/>
    <col min="3844" max="3844" width="9.19921875" style="123" customWidth="1"/>
    <col min="3845" max="3845" width="10.19921875" style="123" bestFit="1" customWidth="1"/>
    <col min="3846" max="3846" width="18.59765625" style="123" customWidth="1"/>
    <col min="3847" max="3847" width="12.69921875" style="123" customWidth="1"/>
    <col min="3848" max="4096" width="8.09765625" style="123"/>
    <col min="4097" max="4097" width="25.8984375" style="123" customWidth="1"/>
    <col min="4098" max="4098" width="36.296875" style="123" customWidth="1"/>
    <col min="4099" max="4099" width="4.5" style="123" customWidth="1"/>
    <col min="4100" max="4100" width="9.19921875" style="123" customWidth="1"/>
    <col min="4101" max="4101" width="10.19921875" style="123" bestFit="1" customWidth="1"/>
    <col min="4102" max="4102" width="18.59765625" style="123" customWidth="1"/>
    <col min="4103" max="4103" width="12.69921875" style="123" customWidth="1"/>
    <col min="4104" max="4352" width="8.09765625" style="123"/>
    <col min="4353" max="4353" width="25.8984375" style="123" customWidth="1"/>
    <col min="4354" max="4354" width="36.296875" style="123" customWidth="1"/>
    <col min="4355" max="4355" width="4.5" style="123" customWidth="1"/>
    <col min="4356" max="4356" width="9.19921875" style="123" customWidth="1"/>
    <col min="4357" max="4357" width="10.19921875" style="123" bestFit="1" customWidth="1"/>
    <col min="4358" max="4358" width="18.59765625" style="123" customWidth="1"/>
    <col min="4359" max="4359" width="12.69921875" style="123" customWidth="1"/>
    <col min="4360" max="4608" width="8.09765625" style="123"/>
    <col min="4609" max="4609" width="25.8984375" style="123" customWidth="1"/>
    <col min="4610" max="4610" width="36.296875" style="123" customWidth="1"/>
    <col min="4611" max="4611" width="4.5" style="123" customWidth="1"/>
    <col min="4612" max="4612" width="9.19921875" style="123" customWidth="1"/>
    <col min="4613" max="4613" width="10.19921875" style="123" bestFit="1" customWidth="1"/>
    <col min="4614" max="4614" width="18.59765625" style="123" customWidth="1"/>
    <col min="4615" max="4615" width="12.69921875" style="123" customWidth="1"/>
    <col min="4616" max="4864" width="8.09765625" style="123"/>
    <col min="4865" max="4865" width="25.8984375" style="123" customWidth="1"/>
    <col min="4866" max="4866" width="36.296875" style="123" customWidth="1"/>
    <col min="4867" max="4867" width="4.5" style="123" customWidth="1"/>
    <col min="4868" max="4868" width="9.19921875" style="123" customWidth="1"/>
    <col min="4869" max="4869" width="10.19921875" style="123" bestFit="1" customWidth="1"/>
    <col min="4870" max="4870" width="18.59765625" style="123" customWidth="1"/>
    <col min="4871" max="4871" width="12.69921875" style="123" customWidth="1"/>
    <col min="4872" max="5120" width="8.09765625" style="123"/>
    <col min="5121" max="5121" width="25.8984375" style="123" customWidth="1"/>
    <col min="5122" max="5122" width="36.296875" style="123" customWidth="1"/>
    <col min="5123" max="5123" width="4.5" style="123" customWidth="1"/>
    <col min="5124" max="5124" width="9.19921875" style="123" customWidth="1"/>
    <col min="5125" max="5125" width="10.19921875" style="123" bestFit="1" customWidth="1"/>
    <col min="5126" max="5126" width="18.59765625" style="123" customWidth="1"/>
    <col min="5127" max="5127" width="12.69921875" style="123" customWidth="1"/>
    <col min="5128" max="5376" width="8.09765625" style="123"/>
    <col min="5377" max="5377" width="25.8984375" style="123" customWidth="1"/>
    <col min="5378" max="5378" width="36.296875" style="123" customWidth="1"/>
    <col min="5379" max="5379" width="4.5" style="123" customWidth="1"/>
    <col min="5380" max="5380" width="9.19921875" style="123" customWidth="1"/>
    <col min="5381" max="5381" width="10.19921875" style="123" bestFit="1" customWidth="1"/>
    <col min="5382" max="5382" width="18.59765625" style="123" customWidth="1"/>
    <col min="5383" max="5383" width="12.69921875" style="123" customWidth="1"/>
    <col min="5384" max="5632" width="8.09765625" style="123"/>
    <col min="5633" max="5633" width="25.8984375" style="123" customWidth="1"/>
    <col min="5634" max="5634" width="36.296875" style="123" customWidth="1"/>
    <col min="5635" max="5635" width="4.5" style="123" customWidth="1"/>
    <col min="5636" max="5636" width="9.19921875" style="123" customWidth="1"/>
    <col min="5637" max="5637" width="10.19921875" style="123" bestFit="1" customWidth="1"/>
    <col min="5638" max="5638" width="18.59765625" style="123" customWidth="1"/>
    <col min="5639" max="5639" width="12.69921875" style="123" customWidth="1"/>
    <col min="5640" max="5888" width="8.09765625" style="123"/>
    <col min="5889" max="5889" width="25.8984375" style="123" customWidth="1"/>
    <col min="5890" max="5890" width="36.296875" style="123" customWidth="1"/>
    <col min="5891" max="5891" width="4.5" style="123" customWidth="1"/>
    <col min="5892" max="5892" width="9.19921875" style="123" customWidth="1"/>
    <col min="5893" max="5893" width="10.19921875" style="123" bestFit="1" customWidth="1"/>
    <col min="5894" max="5894" width="18.59765625" style="123" customWidth="1"/>
    <col min="5895" max="5895" width="12.69921875" style="123" customWidth="1"/>
    <col min="5896" max="6144" width="8.09765625" style="123"/>
    <col min="6145" max="6145" width="25.8984375" style="123" customWidth="1"/>
    <col min="6146" max="6146" width="36.296875" style="123" customWidth="1"/>
    <col min="6147" max="6147" width="4.5" style="123" customWidth="1"/>
    <col min="6148" max="6148" width="9.19921875" style="123" customWidth="1"/>
    <col min="6149" max="6149" width="10.19921875" style="123" bestFit="1" customWidth="1"/>
    <col min="6150" max="6150" width="18.59765625" style="123" customWidth="1"/>
    <col min="6151" max="6151" width="12.69921875" style="123" customWidth="1"/>
    <col min="6152" max="6400" width="8.09765625" style="123"/>
    <col min="6401" max="6401" width="25.8984375" style="123" customWidth="1"/>
    <col min="6402" max="6402" width="36.296875" style="123" customWidth="1"/>
    <col min="6403" max="6403" width="4.5" style="123" customWidth="1"/>
    <col min="6404" max="6404" width="9.19921875" style="123" customWidth="1"/>
    <col min="6405" max="6405" width="10.19921875" style="123" bestFit="1" customWidth="1"/>
    <col min="6406" max="6406" width="18.59765625" style="123" customWidth="1"/>
    <col min="6407" max="6407" width="12.69921875" style="123" customWidth="1"/>
    <col min="6408" max="6656" width="8.09765625" style="123"/>
    <col min="6657" max="6657" width="25.8984375" style="123" customWidth="1"/>
    <col min="6658" max="6658" width="36.296875" style="123" customWidth="1"/>
    <col min="6659" max="6659" width="4.5" style="123" customWidth="1"/>
    <col min="6660" max="6660" width="9.19921875" style="123" customWidth="1"/>
    <col min="6661" max="6661" width="10.19921875" style="123" bestFit="1" customWidth="1"/>
    <col min="6662" max="6662" width="18.59765625" style="123" customWidth="1"/>
    <col min="6663" max="6663" width="12.69921875" style="123" customWidth="1"/>
    <col min="6664" max="6912" width="8.09765625" style="123"/>
    <col min="6913" max="6913" width="25.8984375" style="123" customWidth="1"/>
    <col min="6914" max="6914" width="36.296875" style="123" customWidth="1"/>
    <col min="6915" max="6915" width="4.5" style="123" customWidth="1"/>
    <col min="6916" max="6916" width="9.19921875" style="123" customWidth="1"/>
    <col min="6917" max="6917" width="10.19921875" style="123" bestFit="1" customWidth="1"/>
    <col min="6918" max="6918" width="18.59765625" style="123" customWidth="1"/>
    <col min="6919" max="6919" width="12.69921875" style="123" customWidth="1"/>
    <col min="6920" max="7168" width="8.09765625" style="123"/>
    <col min="7169" max="7169" width="25.8984375" style="123" customWidth="1"/>
    <col min="7170" max="7170" width="36.296875" style="123" customWidth="1"/>
    <col min="7171" max="7171" width="4.5" style="123" customWidth="1"/>
    <col min="7172" max="7172" width="9.19921875" style="123" customWidth="1"/>
    <col min="7173" max="7173" width="10.19921875" style="123" bestFit="1" customWidth="1"/>
    <col min="7174" max="7174" width="18.59765625" style="123" customWidth="1"/>
    <col min="7175" max="7175" width="12.69921875" style="123" customWidth="1"/>
    <col min="7176" max="7424" width="8.09765625" style="123"/>
    <col min="7425" max="7425" width="25.8984375" style="123" customWidth="1"/>
    <col min="7426" max="7426" width="36.296875" style="123" customWidth="1"/>
    <col min="7427" max="7427" width="4.5" style="123" customWidth="1"/>
    <col min="7428" max="7428" width="9.19921875" style="123" customWidth="1"/>
    <col min="7429" max="7429" width="10.19921875" style="123" bestFit="1" customWidth="1"/>
    <col min="7430" max="7430" width="18.59765625" style="123" customWidth="1"/>
    <col min="7431" max="7431" width="12.69921875" style="123" customWidth="1"/>
    <col min="7432" max="7680" width="8.09765625" style="123"/>
    <col min="7681" max="7681" width="25.8984375" style="123" customWidth="1"/>
    <col min="7682" max="7682" width="36.296875" style="123" customWidth="1"/>
    <col min="7683" max="7683" width="4.5" style="123" customWidth="1"/>
    <col min="7684" max="7684" width="9.19921875" style="123" customWidth="1"/>
    <col min="7685" max="7685" width="10.19921875" style="123" bestFit="1" customWidth="1"/>
    <col min="7686" max="7686" width="18.59765625" style="123" customWidth="1"/>
    <col min="7687" max="7687" width="12.69921875" style="123" customWidth="1"/>
    <col min="7688" max="7936" width="8.09765625" style="123"/>
    <col min="7937" max="7937" width="25.8984375" style="123" customWidth="1"/>
    <col min="7938" max="7938" width="36.296875" style="123" customWidth="1"/>
    <col min="7939" max="7939" width="4.5" style="123" customWidth="1"/>
    <col min="7940" max="7940" width="9.19921875" style="123" customWidth="1"/>
    <col min="7941" max="7941" width="10.19921875" style="123" bestFit="1" customWidth="1"/>
    <col min="7942" max="7942" width="18.59765625" style="123" customWidth="1"/>
    <col min="7943" max="7943" width="12.69921875" style="123" customWidth="1"/>
    <col min="7944" max="8192" width="8.09765625" style="123"/>
    <col min="8193" max="8193" width="25.8984375" style="123" customWidth="1"/>
    <col min="8194" max="8194" width="36.296875" style="123" customWidth="1"/>
    <col min="8195" max="8195" width="4.5" style="123" customWidth="1"/>
    <col min="8196" max="8196" width="9.19921875" style="123" customWidth="1"/>
    <col min="8197" max="8197" width="10.19921875" style="123" bestFit="1" customWidth="1"/>
    <col min="8198" max="8198" width="18.59765625" style="123" customWidth="1"/>
    <col min="8199" max="8199" width="12.69921875" style="123" customWidth="1"/>
    <col min="8200" max="8448" width="8.09765625" style="123"/>
    <col min="8449" max="8449" width="25.8984375" style="123" customWidth="1"/>
    <col min="8450" max="8450" width="36.296875" style="123" customWidth="1"/>
    <col min="8451" max="8451" width="4.5" style="123" customWidth="1"/>
    <col min="8452" max="8452" width="9.19921875" style="123" customWidth="1"/>
    <col min="8453" max="8453" width="10.19921875" style="123" bestFit="1" customWidth="1"/>
    <col min="8454" max="8454" width="18.59765625" style="123" customWidth="1"/>
    <col min="8455" max="8455" width="12.69921875" style="123" customWidth="1"/>
    <col min="8456" max="8704" width="8.09765625" style="123"/>
    <col min="8705" max="8705" width="25.8984375" style="123" customWidth="1"/>
    <col min="8706" max="8706" width="36.296875" style="123" customWidth="1"/>
    <col min="8707" max="8707" width="4.5" style="123" customWidth="1"/>
    <col min="8708" max="8708" width="9.19921875" style="123" customWidth="1"/>
    <col min="8709" max="8709" width="10.19921875" style="123" bestFit="1" customWidth="1"/>
    <col min="8710" max="8710" width="18.59765625" style="123" customWidth="1"/>
    <col min="8711" max="8711" width="12.69921875" style="123" customWidth="1"/>
    <col min="8712" max="8960" width="8.09765625" style="123"/>
    <col min="8961" max="8961" width="25.8984375" style="123" customWidth="1"/>
    <col min="8962" max="8962" width="36.296875" style="123" customWidth="1"/>
    <col min="8963" max="8963" width="4.5" style="123" customWidth="1"/>
    <col min="8964" max="8964" width="9.19921875" style="123" customWidth="1"/>
    <col min="8965" max="8965" width="10.19921875" style="123" bestFit="1" customWidth="1"/>
    <col min="8966" max="8966" width="18.59765625" style="123" customWidth="1"/>
    <col min="8967" max="8967" width="12.69921875" style="123" customWidth="1"/>
    <col min="8968" max="9216" width="8.09765625" style="123"/>
    <col min="9217" max="9217" width="25.8984375" style="123" customWidth="1"/>
    <col min="9218" max="9218" width="36.296875" style="123" customWidth="1"/>
    <col min="9219" max="9219" width="4.5" style="123" customWidth="1"/>
    <col min="9220" max="9220" width="9.19921875" style="123" customWidth="1"/>
    <col min="9221" max="9221" width="10.19921875" style="123" bestFit="1" customWidth="1"/>
    <col min="9222" max="9222" width="18.59765625" style="123" customWidth="1"/>
    <col min="9223" max="9223" width="12.69921875" style="123" customWidth="1"/>
    <col min="9224" max="9472" width="8.09765625" style="123"/>
    <col min="9473" max="9473" width="25.8984375" style="123" customWidth="1"/>
    <col min="9474" max="9474" width="36.296875" style="123" customWidth="1"/>
    <col min="9475" max="9475" width="4.5" style="123" customWidth="1"/>
    <col min="9476" max="9476" width="9.19921875" style="123" customWidth="1"/>
    <col min="9477" max="9477" width="10.19921875" style="123" bestFit="1" customWidth="1"/>
    <col min="9478" max="9478" width="18.59765625" style="123" customWidth="1"/>
    <col min="9479" max="9479" width="12.69921875" style="123" customWidth="1"/>
    <col min="9480" max="9728" width="8.09765625" style="123"/>
    <col min="9729" max="9729" width="25.8984375" style="123" customWidth="1"/>
    <col min="9730" max="9730" width="36.296875" style="123" customWidth="1"/>
    <col min="9731" max="9731" width="4.5" style="123" customWidth="1"/>
    <col min="9732" max="9732" width="9.19921875" style="123" customWidth="1"/>
    <col min="9733" max="9733" width="10.19921875" style="123" bestFit="1" customWidth="1"/>
    <col min="9734" max="9734" width="18.59765625" style="123" customWidth="1"/>
    <col min="9735" max="9735" width="12.69921875" style="123" customWidth="1"/>
    <col min="9736" max="9984" width="8.09765625" style="123"/>
    <col min="9985" max="9985" width="25.8984375" style="123" customWidth="1"/>
    <col min="9986" max="9986" width="36.296875" style="123" customWidth="1"/>
    <col min="9987" max="9987" width="4.5" style="123" customWidth="1"/>
    <col min="9988" max="9988" width="9.19921875" style="123" customWidth="1"/>
    <col min="9989" max="9989" width="10.19921875" style="123" bestFit="1" customWidth="1"/>
    <col min="9990" max="9990" width="18.59765625" style="123" customWidth="1"/>
    <col min="9991" max="9991" width="12.69921875" style="123" customWidth="1"/>
    <col min="9992" max="10240" width="8.09765625" style="123"/>
    <col min="10241" max="10241" width="25.8984375" style="123" customWidth="1"/>
    <col min="10242" max="10242" width="36.296875" style="123" customWidth="1"/>
    <col min="10243" max="10243" width="4.5" style="123" customWidth="1"/>
    <col min="10244" max="10244" width="9.19921875" style="123" customWidth="1"/>
    <col min="10245" max="10245" width="10.19921875" style="123" bestFit="1" customWidth="1"/>
    <col min="10246" max="10246" width="18.59765625" style="123" customWidth="1"/>
    <col min="10247" max="10247" width="12.69921875" style="123" customWidth="1"/>
    <col min="10248" max="10496" width="8.09765625" style="123"/>
    <col min="10497" max="10497" width="25.8984375" style="123" customWidth="1"/>
    <col min="10498" max="10498" width="36.296875" style="123" customWidth="1"/>
    <col min="10499" max="10499" width="4.5" style="123" customWidth="1"/>
    <col min="10500" max="10500" width="9.19921875" style="123" customWidth="1"/>
    <col min="10501" max="10501" width="10.19921875" style="123" bestFit="1" customWidth="1"/>
    <col min="10502" max="10502" width="18.59765625" style="123" customWidth="1"/>
    <col min="10503" max="10503" width="12.69921875" style="123" customWidth="1"/>
    <col min="10504" max="10752" width="8.09765625" style="123"/>
    <col min="10753" max="10753" width="25.8984375" style="123" customWidth="1"/>
    <col min="10754" max="10754" width="36.296875" style="123" customWidth="1"/>
    <col min="10755" max="10755" width="4.5" style="123" customWidth="1"/>
    <col min="10756" max="10756" width="9.19921875" style="123" customWidth="1"/>
    <col min="10757" max="10757" width="10.19921875" style="123" bestFit="1" customWidth="1"/>
    <col min="10758" max="10758" width="18.59765625" style="123" customWidth="1"/>
    <col min="10759" max="10759" width="12.69921875" style="123" customWidth="1"/>
    <col min="10760" max="11008" width="8.09765625" style="123"/>
    <col min="11009" max="11009" width="25.8984375" style="123" customWidth="1"/>
    <col min="11010" max="11010" width="36.296875" style="123" customWidth="1"/>
    <col min="11011" max="11011" width="4.5" style="123" customWidth="1"/>
    <col min="11012" max="11012" width="9.19921875" style="123" customWidth="1"/>
    <col min="11013" max="11013" width="10.19921875" style="123" bestFit="1" customWidth="1"/>
    <col min="11014" max="11014" width="18.59765625" style="123" customWidth="1"/>
    <col min="11015" max="11015" width="12.69921875" style="123" customWidth="1"/>
    <col min="11016" max="11264" width="8.09765625" style="123"/>
    <col min="11265" max="11265" width="25.8984375" style="123" customWidth="1"/>
    <col min="11266" max="11266" width="36.296875" style="123" customWidth="1"/>
    <col min="11267" max="11267" width="4.5" style="123" customWidth="1"/>
    <col min="11268" max="11268" width="9.19921875" style="123" customWidth="1"/>
    <col min="11269" max="11269" width="10.19921875" style="123" bestFit="1" customWidth="1"/>
    <col min="11270" max="11270" width="18.59765625" style="123" customWidth="1"/>
    <col min="11271" max="11271" width="12.69921875" style="123" customWidth="1"/>
    <col min="11272" max="11520" width="8.09765625" style="123"/>
    <col min="11521" max="11521" width="25.8984375" style="123" customWidth="1"/>
    <col min="11522" max="11522" width="36.296875" style="123" customWidth="1"/>
    <col min="11523" max="11523" width="4.5" style="123" customWidth="1"/>
    <col min="11524" max="11524" width="9.19921875" style="123" customWidth="1"/>
    <col min="11525" max="11525" width="10.19921875" style="123" bestFit="1" customWidth="1"/>
    <col min="11526" max="11526" width="18.59765625" style="123" customWidth="1"/>
    <col min="11527" max="11527" width="12.69921875" style="123" customWidth="1"/>
    <col min="11528" max="11776" width="8.09765625" style="123"/>
    <col min="11777" max="11777" width="25.8984375" style="123" customWidth="1"/>
    <col min="11778" max="11778" width="36.296875" style="123" customWidth="1"/>
    <col min="11779" max="11779" width="4.5" style="123" customWidth="1"/>
    <col min="11780" max="11780" width="9.19921875" style="123" customWidth="1"/>
    <col min="11781" max="11781" width="10.19921875" style="123" bestFit="1" customWidth="1"/>
    <col min="11782" max="11782" width="18.59765625" style="123" customWidth="1"/>
    <col min="11783" max="11783" width="12.69921875" style="123" customWidth="1"/>
    <col min="11784" max="12032" width="8.09765625" style="123"/>
    <col min="12033" max="12033" width="25.8984375" style="123" customWidth="1"/>
    <col min="12034" max="12034" width="36.296875" style="123" customWidth="1"/>
    <col min="12035" max="12035" width="4.5" style="123" customWidth="1"/>
    <col min="12036" max="12036" width="9.19921875" style="123" customWidth="1"/>
    <col min="12037" max="12037" width="10.19921875" style="123" bestFit="1" customWidth="1"/>
    <col min="12038" max="12038" width="18.59765625" style="123" customWidth="1"/>
    <col min="12039" max="12039" width="12.69921875" style="123" customWidth="1"/>
    <col min="12040" max="12288" width="8.09765625" style="123"/>
    <col min="12289" max="12289" width="25.8984375" style="123" customWidth="1"/>
    <col min="12290" max="12290" width="36.296875" style="123" customWidth="1"/>
    <col min="12291" max="12291" width="4.5" style="123" customWidth="1"/>
    <col min="12292" max="12292" width="9.19921875" style="123" customWidth="1"/>
    <col min="12293" max="12293" width="10.19921875" style="123" bestFit="1" customWidth="1"/>
    <col min="12294" max="12294" width="18.59765625" style="123" customWidth="1"/>
    <col min="12295" max="12295" width="12.69921875" style="123" customWidth="1"/>
    <col min="12296" max="12544" width="8.09765625" style="123"/>
    <col min="12545" max="12545" width="25.8984375" style="123" customWidth="1"/>
    <col min="12546" max="12546" width="36.296875" style="123" customWidth="1"/>
    <col min="12547" max="12547" width="4.5" style="123" customWidth="1"/>
    <col min="12548" max="12548" width="9.19921875" style="123" customWidth="1"/>
    <col min="12549" max="12549" width="10.19921875" style="123" bestFit="1" customWidth="1"/>
    <col min="12550" max="12550" width="18.59765625" style="123" customWidth="1"/>
    <col min="12551" max="12551" width="12.69921875" style="123" customWidth="1"/>
    <col min="12552" max="12800" width="8.09765625" style="123"/>
    <col min="12801" max="12801" width="25.8984375" style="123" customWidth="1"/>
    <col min="12802" max="12802" width="36.296875" style="123" customWidth="1"/>
    <col min="12803" max="12803" width="4.5" style="123" customWidth="1"/>
    <col min="12804" max="12804" width="9.19921875" style="123" customWidth="1"/>
    <col min="12805" max="12805" width="10.19921875" style="123" bestFit="1" customWidth="1"/>
    <col min="12806" max="12806" width="18.59765625" style="123" customWidth="1"/>
    <col min="12807" max="12807" width="12.69921875" style="123" customWidth="1"/>
    <col min="12808" max="13056" width="8.09765625" style="123"/>
    <col min="13057" max="13057" width="25.8984375" style="123" customWidth="1"/>
    <col min="13058" max="13058" width="36.296875" style="123" customWidth="1"/>
    <col min="13059" max="13059" width="4.5" style="123" customWidth="1"/>
    <col min="13060" max="13060" width="9.19921875" style="123" customWidth="1"/>
    <col min="13061" max="13061" width="10.19921875" style="123" bestFit="1" customWidth="1"/>
    <col min="13062" max="13062" width="18.59765625" style="123" customWidth="1"/>
    <col min="13063" max="13063" width="12.69921875" style="123" customWidth="1"/>
    <col min="13064" max="13312" width="8.09765625" style="123"/>
    <col min="13313" max="13313" width="25.8984375" style="123" customWidth="1"/>
    <col min="13314" max="13314" width="36.296875" style="123" customWidth="1"/>
    <col min="13315" max="13315" width="4.5" style="123" customWidth="1"/>
    <col min="13316" max="13316" width="9.19921875" style="123" customWidth="1"/>
    <col min="13317" max="13317" width="10.19921875" style="123" bestFit="1" customWidth="1"/>
    <col min="13318" max="13318" width="18.59765625" style="123" customWidth="1"/>
    <col min="13319" max="13319" width="12.69921875" style="123" customWidth="1"/>
    <col min="13320" max="13568" width="8.09765625" style="123"/>
    <col min="13569" max="13569" width="25.8984375" style="123" customWidth="1"/>
    <col min="13570" max="13570" width="36.296875" style="123" customWidth="1"/>
    <col min="13571" max="13571" width="4.5" style="123" customWidth="1"/>
    <col min="13572" max="13572" width="9.19921875" style="123" customWidth="1"/>
    <col min="13573" max="13573" width="10.19921875" style="123" bestFit="1" customWidth="1"/>
    <col min="13574" max="13574" width="18.59765625" style="123" customWidth="1"/>
    <col min="13575" max="13575" width="12.69921875" style="123" customWidth="1"/>
    <col min="13576" max="13824" width="8.09765625" style="123"/>
    <col min="13825" max="13825" width="25.8984375" style="123" customWidth="1"/>
    <col min="13826" max="13826" width="36.296875" style="123" customWidth="1"/>
    <col min="13827" max="13827" width="4.5" style="123" customWidth="1"/>
    <col min="13828" max="13828" width="9.19921875" style="123" customWidth="1"/>
    <col min="13829" max="13829" width="10.19921875" style="123" bestFit="1" customWidth="1"/>
    <col min="13830" max="13830" width="18.59765625" style="123" customWidth="1"/>
    <col min="13831" max="13831" width="12.69921875" style="123" customWidth="1"/>
    <col min="13832" max="14080" width="8.09765625" style="123"/>
    <col min="14081" max="14081" width="25.8984375" style="123" customWidth="1"/>
    <col min="14082" max="14082" width="36.296875" style="123" customWidth="1"/>
    <col min="14083" max="14083" width="4.5" style="123" customWidth="1"/>
    <col min="14084" max="14084" width="9.19921875" style="123" customWidth="1"/>
    <col min="14085" max="14085" width="10.19921875" style="123" bestFit="1" customWidth="1"/>
    <col min="14086" max="14086" width="18.59765625" style="123" customWidth="1"/>
    <col min="14087" max="14087" width="12.69921875" style="123" customWidth="1"/>
    <col min="14088" max="14336" width="8.09765625" style="123"/>
    <col min="14337" max="14337" width="25.8984375" style="123" customWidth="1"/>
    <col min="14338" max="14338" width="36.296875" style="123" customWidth="1"/>
    <col min="14339" max="14339" width="4.5" style="123" customWidth="1"/>
    <col min="14340" max="14340" width="9.19921875" style="123" customWidth="1"/>
    <col min="14341" max="14341" width="10.19921875" style="123" bestFit="1" customWidth="1"/>
    <col min="14342" max="14342" width="18.59765625" style="123" customWidth="1"/>
    <col min="14343" max="14343" width="12.69921875" style="123" customWidth="1"/>
    <col min="14344" max="14592" width="8.09765625" style="123"/>
    <col min="14593" max="14593" width="25.8984375" style="123" customWidth="1"/>
    <col min="14594" max="14594" width="36.296875" style="123" customWidth="1"/>
    <col min="14595" max="14595" width="4.5" style="123" customWidth="1"/>
    <col min="14596" max="14596" width="9.19921875" style="123" customWidth="1"/>
    <col min="14597" max="14597" width="10.19921875" style="123" bestFit="1" customWidth="1"/>
    <col min="14598" max="14598" width="18.59765625" style="123" customWidth="1"/>
    <col min="14599" max="14599" width="12.69921875" style="123" customWidth="1"/>
    <col min="14600" max="14848" width="8.09765625" style="123"/>
    <col min="14849" max="14849" width="25.8984375" style="123" customWidth="1"/>
    <col min="14850" max="14850" width="36.296875" style="123" customWidth="1"/>
    <col min="14851" max="14851" width="4.5" style="123" customWidth="1"/>
    <col min="14852" max="14852" width="9.19921875" style="123" customWidth="1"/>
    <col min="14853" max="14853" width="10.19921875" style="123" bestFit="1" customWidth="1"/>
    <col min="14854" max="14854" width="18.59765625" style="123" customWidth="1"/>
    <col min="14855" max="14855" width="12.69921875" style="123" customWidth="1"/>
    <col min="14856" max="15104" width="8.09765625" style="123"/>
    <col min="15105" max="15105" width="25.8984375" style="123" customWidth="1"/>
    <col min="15106" max="15106" width="36.296875" style="123" customWidth="1"/>
    <col min="15107" max="15107" width="4.5" style="123" customWidth="1"/>
    <col min="15108" max="15108" width="9.19921875" style="123" customWidth="1"/>
    <col min="15109" max="15109" width="10.19921875" style="123" bestFit="1" customWidth="1"/>
    <col min="15110" max="15110" width="18.59765625" style="123" customWidth="1"/>
    <col min="15111" max="15111" width="12.69921875" style="123" customWidth="1"/>
    <col min="15112" max="15360" width="8.09765625" style="123"/>
    <col min="15361" max="15361" width="25.8984375" style="123" customWidth="1"/>
    <col min="15362" max="15362" width="36.296875" style="123" customWidth="1"/>
    <col min="15363" max="15363" width="4.5" style="123" customWidth="1"/>
    <col min="15364" max="15364" width="9.19921875" style="123" customWidth="1"/>
    <col min="15365" max="15365" width="10.19921875" style="123" bestFit="1" customWidth="1"/>
    <col min="15366" max="15366" width="18.59765625" style="123" customWidth="1"/>
    <col min="15367" max="15367" width="12.69921875" style="123" customWidth="1"/>
    <col min="15368" max="15616" width="8.09765625" style="123"/>
    <col min="15617" max="15617" width="25.8984375" style="123" customWidth="1"/>
    <col min="15618" max="15618" width="36.296875" style="123" customWidth="1"/>
    <col min="15619" max="15619" width="4.5" style="123" customWidth="1"/>
    <col min="15620" max="15620" width="9.19921875" style="123" customWidth="1"/>
    <col min="15621" max="15621" width="10.19921875" style="123" bestFit="1" customWidth="1"/>
    <col min="15622" max="15622" width="18.59765625" style="123" customWidth="1"/>
    <col min="15623" max="15623" width="12.69921875" style="123" customWidth="1"/>
    <col min="15624" max="15872" width="8.09765625" style="123"/>
    <col min="15873" max="15873" width="25.8984375" style="123" customWidth="1"/>
    <col min="15874" max="15874" width="36.296875" style="123" customWidth="1"/>
    <col min="15875" max="15875" width="4.5" style="123" customWidth="1"/>
    <col min="15876" max="15876" width="9.19921875" style="123" customWidth="1"/>
    <col min="15877" max="15877" width="10.19921875" style="123" bestFit="1" customWidth="1"/>
    <col min="15878" max="15878" width="18.59765625" style="123" customWidth="1"/>
    <col min="15879" max="15879" width="12.69921875" style="123" customWidth="1"/>
    <col min="15880" max="16128" width="8.09765625" style="123"/>
    <col min="16129" max="16129" width="25.8984375" style="123" customWidth="1"/>
    <col min="16130" max="16130" width="36.296875" style="123" customWidth="1"/>
    <col min="16131" max="16131" width="4.5" style="123" customWidth="1"/>
    <col min="16132" max="16132" width="9.19921875" style="123" customWidth="1"/>
    <col min="16133" max="16133" width="10.19921875" style="123" bestFit="1" customWidth="1"/>
    <col min="16134" max="16134" width="18.59765625" style="123" customWidth="1"/>
    <col min="16135" max="16135" width="12.69921875" style="123" customWidth="1"/>
    <col min="16136" max="16384" width="8.09765625" style="123"/>
  </cols>
  <sheetData>
    <row r="1" spans="1:7" s="77" customFormat="1" ht="15" customHeight="1" x14ac:dyDescent="0.45">
      <c r="A1" s="136" t="s">
        <v>91</v>
      </c>
      <c r="B1" s="73"/>
      <c r="C1" s="74"/>
      <c r="D1" s="73"/>
      <c r="E1" s="73"/>
      <c r="F1" s="75"/>
      <c r="G1" s="76"/>
    </row>
    <row r="2" spans="1:7" s="8" customFormat="1" ht="21" customHeight="1" x14ac:dyDescent="0.45">
      <c r="A2" s="168" t="s">
        <v>92</v>
      </c>
      <c r="B2" s="169"/>
      <c r="C2" s="169"/>
      <c r="D2" s="169"/>
      <c r="E2" s="169"/>
      <c r="F2" s="169"/>
      <c r="G2" s="170"/>
    </row>
    <row r="3" spans="1:7" s="8" customFormat="1" ht="21" customHeight="1" x14ac:dyDescent="0.45">
      <c r="A3" s="78" t="s">
        <v>93</v>
      </c>
      <c r="C3" s="79"/>
      <c r="F3" s="80"/>
      <c r="G3" s="81"/>
    </row>
    <row r="4" spans="1:7" s="77" customFormat="1" ht="21" customHeight="1" x14ac:dyDescent="0.45">
      <c r="A4" s="82"/>
      <c r="B4" s="83"/>
      <c r="C4" s="84"/>
      <c r="D4" s="83"/>
      <c r="E4" s="83"/>
      <c r="F4" s="85" t="s">
        <v>94</v>
      </c>
      <c r="G4" s="86"/>
    </row>
    <row r="5" spans="1:7" s="8" customFormat="1" ht="24" customHeight="1" x14ac:dyDescent="0.45">
      <c r="A5" s="87" t="s">
        <v>95</v>
      </c>
      <c r="B5" s="88" t="s">
        <v>96</v>
      </c>
      <c r="C5" s="89" t="s">
        <v>3</v>
      </c>
      <c r="D5" s="88" t="s">
        <v>4</v>
      </c>
      <c r="E5" s="88" t="s">
        <v>5</v>
      </c>
      <c r="F5" s="90" t="s">
        <v>6</v>
      </c>
      <c r="G5" s="91" t="s">
        <v>27</v>
      </c>
    </row>
    <row r="6" spans="1:7" s="8" customFormat="1" ht="17.25" customHeight="1" x14ac:dyDescent="0.45">
      <c r="A6" s="109"/>
      <c r="B6" s="110"/>
      <c r="C6" s="111"/>
      <c r="D6" s="110"/>
      <c r="E6" s="110"/>
      <c r="F6" s="112"/>
      <c r="G6" s="113"/>
    </row>
    <row r="7" spans="1:7" s="8" customFormat="1" ht="17.25" customHeight="1" x14ac:dyDescent="0.45">
      <c r="A7" s="97" t="s">
        <v>347</v>
      </c>
      <c r="B7" s="98" t="s">
        <v>350</v>
      </c>
      <c r="C7" s="99" t="s">
        <v>82</v>
      </c>
      <c r="D7" s="98">
        <v>25.45</v>
      </c>
      <c r="E7" s="100"/>
      <c r="F7" s="101"/>
      <c r="G7" s="114"/>
    </row>
    <row r="8" spans="1:7" s="8" customFormat="1" ht="17.25" customHeight="1" x14ac:dyDescent="0.45">
      <c r="A8" s="103"/>
      <c r="B8" s="104"/>
      <c r="C8" s="105"/>
      <c r="D8" s="104"/>
      <c r="E8" s="104"/>
      <c r="F8" s="106"/>
      <c r="G8" s="107"/>
    </row>
    <row r="9" spans="1:7" s="8" customFormat="1" ht="17.25" customHeight="1" x14ac:dyDescent="0.45">
      <c r="A9" s="97" t="s">
        <v>98</v>
      </c>
      <c r="B9" s="98" t="s">
        <v>101</v>
      </c>
      <c r="C9" s="99" t="s">
        <v>82</v>
      </c>
      <c r="D9" s="98">
        <v>25.98</v>
      </c>
      <c r="E9" s="100"/>
      <c r="F9" s="101"/>
      <c r="G9" s="102"/>
    </row>
    <row r="10" spans="1:7" s="8" customFormat="1" ht="17.25" customHeight="1" x14ac:dyDescent="0.45">
      <c r="A10" s="109"/>
      <c r="B10" s="110"/>
      <c r="C10" s="111"/>
      <c r="D10" s="110"/>
      <c r="E10" s="110"/>
      <c r="F10" s="112"/>
      <c r="G10" s="113"/>
    </row>
    <row r="11" spans="1:7" s="8" customFormat="1" ht="17.25" customHeight="1" x14ac:dyDescent="0.45">
      <c r="A11" s="97" t="s">
        <v>97</v>
      </c>
      <c r="B11" s="98" t="s">
        <v>349</v>
      </c>
      <c r="C11" s="99" t="s">
        <v>82</v>
      </c>
      <c r="D11" s="98">
        <v>21.93</v>
      </c>
      <c r="E11" s="100"/>
      <c r="F11" s="101"/>
      <c r="G11" s="114"/>
    </row>
    <row r="12" spans="1:7" s="8" customFormat="1" ht="17.25" customHeight="1" x14ac:dyDescent="0.45">
      <c r="A12" s="109"/>
      <c r="B12" s="110"/>
      <c r="C12" s="111"/>
      <c r="D12" s="110"/>
      <c r="E12" s="112"/>
      <c r="F12" s="112"/>
      <c r="G12" s="113"/>
    </row>
    <row r="13" spans="1:7" s="8" customFormat="1" ht="17.25" customHeight="1" x14ac:dyDescent="0.45">
      <c r="A13" s="97" t="s">
        <v>97</v>
      </c>
      <c r="B13" s="98" t="s">
        <v>348</v>
      </c>
      <c r="C13" s="99" t="s">
        <v>82</v>
      </c>
      <c r="D13" s="98">
        <v>12.27</v>
      </c>
      <c r="E13" s="100"/>
      <c r="F13" s="101"/>
      <c r="G13" s="114"/>
    </row>
    <row r="14" spans="1:7" s="8" customFormat="1" ht="17.25" customHeight="1" x14ac:dyDescent="0.45">
      <c r="A14" s="109"/>
      <c r="B14" s="110"/>
      <c r="C14" s="111"/>
      <c r="D14" s="110"/>
      <c r="E14" s="110"/>
      <c r="F14" s="112"/>
      <c r="G14" s="113"/>
    </row>
    <row r="15" spans="1:7" s="8" customFormat="1" ht="17.25" customHeight="1" x14ac:dyDescent="0.45">
      <c r="A15" s="97" t="s">
        <v>97</v>
      </c>
      <c r="B15" s="98" t="s">
        <v>102</v>
      </c>
      <c r="C15" s="99" t="s">
        <v>99</v>
      </c>
      <c r="D15" s="98">
        <v>10.18</v>
      </c>
      <c r="E15" s="101"/>
      <c r="F15" s="101"/>
      <c r="G15" s="114"/>
    </row>
    <row r="16" spans="1:7" s="8" customFormat="1" ht="17.25" customHeight="1" x14ac:dyDescent="0.45">
      <c r="A16" s="103"/>
      <c r="B16" s="104"/>
      <c r="C16" s="105"/>
      <c r="D16" s="104"/>
      <c r="E16" s="104"/>
      <c r="F16" s="106"/>
      <c r="G16" s="107"/>
    </row>
    <row r="17" spans="1:7" s="8" customFormat="1" ht="17.25" customHeight="1" x14ac:dyDescent="0.45">
      <c r="A17" s="97" t="s">
        <v>100</v>
      </c>
      <c r="B17" s="98"/>
      <c r="C17" s="99" t="s">
        <v>8</v>
      </c>
      <c r="D17" s="98">
        <v>1</v>
      </c>
      <c r="E17" s="100"/>
      <c r="F17" s="101"/>
      <c r="G17" s="108"/>
    </row>
    <row r="18" spans="1:7" s="8" customFormat="1" ht="17.25" customHeight="1" x14ac:dyDescent="0.45">
      <c r="A18" s="109"/>
      <c r="B18" s="110"/>
      <c r="C18" s="111"/>
      <c r="D18" s="110"/>
      <c r="E18" s="112"/>
      <c r="F18" s="112"/>
      <c r="G18" s="113"/>
    </row>
    <row r="19" spans="1:7" s="8" customFormat="1" ht="17.25" customHeight="1" x14ac:dyDescent="0.45">
      <c r="A19" s="97"/>
      <c r="B19" s="98"/>
      <c r="C19" s="99"/>
      <c r="D19" s="98"/>
      <c r="E19" s="101"/>
      <c r="F19" s="101"/>
      <c r="G19" s="114"/>
    </row>
    <row r="20" spans="1:7" s="8" customFormat="1" ht="17.25" customHeight="1" x14ac:dyDescent="0.45">
      <c r="A20" s="109"/>
      <c r="B20" s="110"/>
      <c r="C20" s="111"/>
      <c r="D20" s="110"/>
      <c r="E20" s="112"/>
      <c r="F20" s="112"/>
      <c r="G20" s="113"/>
    </row>
    <row r="21" spans="1:7" s="8" customFormat="1" ht="17.25" customHeight="1" x14ac:dyDescent="0.45">
      <c r="A21" s="97"/>
      <c r="B21" s="98"/>
      <c r="C21" s="99"/>
      <c r="D21" s="98"/>
      <c r="E21" s="101"/>
      <c r="F21" s="101"/>
      <c r="G21" s="114"/>
    </row>
    <row r="22" spans="1:7" s="8" customFormat="1" ht="17.25" customHeight="1" x14ac:dyDescent="0.45">
      <c r="A22" s="109"/>
      <c r="B22" s="110"/>
      <c r="C22" s="111"/>
      <c r="D22" s="110"/>
      <c r="E22" s="110"/>
      <c r="F22" s="112"/>
      <c r="G22" s="113"/>
    </row>
    <row r="23" spans="1:7" s="8" customFormat="1" ht="17.25" customHeight="1" x14ac:dyDescent="0.45">
      <c r="A23" s="97"/>
      <c r="B23" s="115"/>
      <c r="C23" s="99"/>
      <c r="D23" s="98"/>
      <c r="E23" s="100"/>
      <c r="F23" s="101"/>
      <c r="G23" s="114"/>
    </row>
    <row r="24" spans="1:7" s="8" customFormat="1" ht="17.25" customHeight="1" x14ac:dyDescent="0.45">
      <c r="A24" s="109"/>
      <c r="B24" s="110"/>
      <c r="C24" s="111"/>
      <c r="D24" s="110"/>
      <c r="E24" s="110"/>
      <c r="F24" s="112"/>
      <c r="G24" s="113"/>
    </row>
    <row r="25" spans="1:7" s="8" customFormat="1" ht="17.25" customHeight="1" x14ac:dyDescent="0.45">
      <c r="A25" s="97"/>
      <c r="B25" s="98"/>
      <c r="C25" s="116"/>
      <c r="D25" s="115"/>
      <c r="E25" s="100"/>
      <c r="F25" s="101"/>
      <c r="G25" s="114"/>
    </row>
    <row r="26" spans="1:7" s="8" customFormat="1" ht="17.25" customHeight="1" x14ac:dyDescent="0.45">
      <c r="A26" s="109"/>
      <c r="B26" s="110"/>
      <c r="C26" s="111"/>
      <c r="D26" s="110"/>
      <c r="E26" s="112"/>
      <c r="F26" s="112"/>
      <c r="G26" s="113"/>
    </row>
    <row r="27" spans="1:7" s="8" customFormat="1" ht="17.25" customHeight="1" x14ac:dyDescent="0.45">
      <c r="A27" s="97"/>
      <c r="B27" s="98"/>
      <c r="C27" s="99"/>
      <c r="D27" s="98"/>
      <c r="E27" s="101"/>
      <c r="F27" s="101"/>
      <c r="G27" s="114"/>
    </row>
    <row r="28" spans="1:7" s="8" customFormat="1" ht="17.25" customHeight="1" x14ac:dyDescent="0.45">
      <c r="A28" s="103"/>
      <c r="B28" s="104"/>
      <c r="C28" s="105"/>
      <c r="D28" s="104"/>
      <c r="E28" s="104"/>
      <c r="F28" s="106"/>
      <c r="G28" s="107"/>
    </row>
    <row r="29" spans="1:7" s="8" customFormat="1" ht="17.25" customHeight="1" x14ac:dyDescent="0.45">
      <c r="A29" s="117"/>
      <c r="B29" s="118"/>
      <c r="C29" s="119"/>
      <c r="D29" s="118"/>
      <c r="E29" s="120"/>
      <c r="F29" s="120"/>
      <c r="G29" s="121"/>
    </row>
    <row r="30" spans="1:7" s="77" customFormat="1" ht="15" customHeight="1" x14ac:dyDescent="0.45">
      <c r="A30" s="136" t="s">
        <v>148</v>
      </c>
      <c r="B30" s="73"/>
      <c r="C30" s="74"/>
      <c r="D30" s="73"/>
      <c r="E30" s="73"/>
      <c r="F30" s="75"/>
      <c r="G30" s="76"/>
    </row>
    <row r="31" spans="1:7" s="8" customFormat="1" ht="21" customHeight="1" x14ac:dyDescent="0.45">
      <c r="A31" s="168" t="s">
        <v>92</v>
      </c>
      <c r="B31" s="169"/>
      <c r="C31" s="169"/>
      <c r="D31" s="169"/>
      <c r="E31" s="169"/>
      <c r="F31" s="169"/>
      <c r="G31" s="170"/>
    </row>
    <row r="32" spans="1:7" s="8" customFormat="1" ht="21" customHeight="1" x14ac:dyDescent="0.45">
      <c r="A32" s="78" t="s">
        <v>149</v>
      </c>
      <c r="C32" s="79"/>
      <c r="F32" s="80"/>
      <c r="G32" s="81"/>
    </row>
    <row r="33" spans="1:7" s="77" customFormat="1" ht="21" customHeight="1" x14ac:dyDescent="0.45">
      <c r="A33" s="82"/>
      <c r="B33" s="83"/>
      <c r="C33" s="84"/>
      <c r="D33" s="83"/>
      <c r="E33" s="83"/>
      <c r="F33" s="85" t="s">
        <v>94</v>
      </c>
      <c r="G33" s="86"/>
    </row>
    <row r="34" spans="1:7" s="8" customFormat="1" ht="24" customHeight="1" x14ac:dyDescent="0.45">
      <c r="A34" s="87" t="s">
        <v>95</v>
      </c>
      <c r="B34" s="88" t="s">
        <v>96</v>
      </c>
      <c r="C34" s="89" t="s">
        <v>3</v>
      </c>
      <c r="D34" s="88" t="s">
        <v>4</v>
      </c>
      <c r="E34" s="88" t="s">
        <v>5</v>
      </c>
      <c r="F34" s="90" t="s">
        <v>6</v>
      </c>
      <c r="G34" s="91" t="s">
        <v>27</v>
      </c>
    </row>
    <row r="35" spans="1:7" s="8" customFormat="1" ht="17.25" customHeight="1" x14ac:dyDescent="0.45">
      <c r="A35" s="109"/>
      <c r="B35" s="110"/>
      <c r="C35" s="111"/>
      <c r="D35" s="110"/>
      <c r="E35" s="112"/>
      <c r="F35" s="112"/>
      <c r="G35" s="113"/>
    </row>
    <row r="36" spans="1:7" s="8" customFormat="1" ht="17.25" customHeight="1" x14ac:dyDescent="0.45">
      <c r="A36" s="97" t="s">
        <v>150</v>
      </c>
      <c r="B36" s="98"/>
      <c r="C36" s="99" t="s">
        <v>22</v>
      </c>
      <c r="D36" s="98">
        <v>24.55</v>
      </c>
      <c r="E36" s="101"/>
      <c r="F36" s="101"/>
      <c r="G36" s="102" t="s">
        <v>164</v>
      </c>
    </row>
    <row r="37" spans="1:7" s="8" customFormat="1" ht="17.25" customHeight="1" x14ac:dyDescent="0.45">
      <c r="A37" s="103"/>
      <c r="B37" s="104"/>
      <c r="C37" s="105"/>
      <c r="D37" s="104"/>
      <c r="E37" s="104"/>
      <c r="F37" s="106"/>
      <c r="G37" s="107"/>
    </row>
    <row r="38" spans="1:7" s="8" customFormat="1" ht="17.25" customHeight="1" x14ac:dyDescent="0.45">
      <c r="A38" s="97" t="s">
        <v>150</v>
      </c>
      <c r="B38" s="98"/>
      <c r="C38" s="99" t="s">
        <v>82</v>
      </c>
      <c r="D38" s="98">
        <v>25.08</v>
      </c>
      <c r="E38" s="100"/>
      <c r="F38" s="101"/>
      <c r="G38" s="102" t="s">
        <v>165</v>
      </c>
    </row>
    <row r="39" spans="1:7" s="8" customFormat="1" ht="17.25" customHeight="1" x14ac:dyDescent="0.45">
      <c r="A39" s="109"/>
      <c r="B39" s="110"/>
      <c r="C39" s="111"/>
      <c r="D39" s="110"/>
      <c r="E39" s="112"/>
      <c r="F39" s="112"/>
      <c r="G39" s="113"/>
    </row>
    <row r="40" spans="1:7" s="8" customFormat="1" ht="17.25" customHeight="1" x14ac:dyDescent="0.45">
      <c r="A40" s="97" t="s">
        <v>150</v>
      </c>
      <c r="B40" s="98"/>
      <c r="C40" s="99" t="s">
        <v>22</v>
      </c>
      <c r="D40" s="98">
        <v>21.03</v>
      </c>
      <c r="E40" s="101"/>
      <c r="F40" s="101"/>
      <c r="G40" s="102" t="s">
        <v>328</v>
      </c>
    </row>
    <row r="41" spans="1:7" s="8" customFormat="1" ht="17.25" customHeight="1" x14ac:dyDescent="0.45">
      <c r="A41" s="109"/>
      <c r="B41" s="110"/>
      <c r="C41" s="111"/>
      <c r="D41" s="110"/>
      <c r="E41" s="112"/>
      <c r="F41" s="112"/>
      <c r="G41" s="113"/>
    </row>
    <row r="42" spans="1:7" s="8" customFormat="1" ht="17.25" customHeight="1" x14ac:dyDescent="0.45">
      <c r="A42" s="97" t="s">
        <v>150</v>
      </c>
      <c r="B42" s="98"/>
      <c r="C42" s="99" t="s">
        <v>22</v>
      </c>
      <c r="D42" s="98">
        <v>11.37</v>
      </c>
      <c r="E42" s="101"/>
      <c r="F42" s="101"/>
      <c r="G42" s="102" t="s">
        <v>329</v>
      </c>
    </row>
    <row r="43" spans="1:7" s="8" customFormat="1" ht="17.25" customHeight="1" x14ac:dyDescent="0.45">
      <c r="A43" s="109"/>
      <c r="B43" s="110"/>
      <c r="C43" s="111"/>
      <c r="D43" s="110"/>
      <c r="E43" s="110"/>
      <c r="F43" s="112"/>
      <c r="G43" s="113"/>
    </row>
    <row r="44" spans="1:7" s="8" customFormat="1" ht="17.25" customHeight="1" x14ac:dyDescent="0.45">
      <c r="A44" s="97" t="s">
        <v>150</v>
      </c>
      <c r="B44" s="98"/>
      <c r="C44" s="99" t="s">
        <v>22</v>
      </c>
      <c r="D44" s="98">
        <v>9.2799999999999994</v>
      </c>
      <c r="E44" s="100"/>
      <c r="F44" s="101"/>
      <c r="G44" s="114" t="s">
        <v>325</v>
      </c>
    </row>
    <row r="45" spans="1:7" s="8" customFormat="1" ht="17.25" customHeight="1" x14ac:dyDescent="0.45">
      <c r="A45" s="109"/>
      <c r="B45" s="110"/>
      <c r="C45" s="111"/>
      <c r="D45" s="110"/>
      <c r="E45" s="110"/>
      <c r="F45" s="112"/>
      <c r="G45" s="113"/>
    </row>
    <row r="46" spans="1:7" s="8" customFormat="1" ht="17.25" customHeight="1" x14ac:dyDescent="0.45">
      <c r="A46" s="134" t="s">
        <v>151</v>
      </c>
      <c r="B46" s="115"/>
      <c r="C46" s="116" t="s">
        <v>22</v>
      </c>
      <c r="D46" s="115">
        <v>24.55</v>
      </c>
      <c r="E46" s="135"/>
      <c r="F46" s="101"/>
      <c r="G46" s="108" t="s">
        <v>166</v>
      </c>
    </row>
    <row r="47" spans="1:7" s="8" customFormat="1" ht="17.25" customHeight="1" x14ac:dyDescent="0.45">
      <c r="A47" s="109"/>
      <c r="B47" s="110"/>
      <c r="C47" s="111"/>
      <c r="D47" s="110"/>
      <c r="E47" s="110"/>
      <c r="F47" s="112"/>
      <c r="G47" s="113"/>
    </row>
    <row r="48" spans="1:7" s="8" customFormat="1" ht="17.25" customHeight="1" x14ac:dyDescent="0.45">
      <c r="A48" s="97" t="s">
        <v>151</v>
      </c>
      <c r="B48" s="98"/>
      <c r="C48" s="99" t="s">
        <v>22</v>
      </c>
      <c r="D48" s="98">
        <v>25.08</v>
      </c>
      <c r="E48" s="100"/>
      <c r="F48" s="101"/>
      <c r="G48" s="108" t="s">
        <v>167</v>
      </c>
    </row>
    <row r="49" spans="1:7" s="8" customFormat="1" ht="17.25" customHeight="1" x14ac:dyDescent="0.45">
      <c r="A49" s="109"/>
      <c r="B49" s="110"/>
      <c r="C49" s="111"/>
      <c r="D49" s="110"/>
      <c r="E49" s="110"/>
      <c r="F49" s="112"/>
      <c r="G49" s="113"/>
    </row>
    <row r="50" spans="1:7" s="8" customFormat="1" ht="17.25" customHeight="1" x14ac:dyDescent="0.45">
      <c r="A50" s="97" t="s">
        <v>151</v>
      </c>
      <c r="B50" s="98"/>
      <c r="C50" s="116" t="s">
        <v>22</v>
      </c>
      <c r="D50" s="115">
        <v>21.03</v>
      </c>
      <c r="E50" s="100"/>
      <c r="F50" s="101"/>
      <c r="G50" s="108" t="s">
        <v>330</v>
      </c>
    </row>
    <row r="51" spans="1:7" s="8" customFormat="1" ht="17.25" customHeight="1" x14ac:dyDescent="0.45">
      <c r="A51" s="109"/>
      <c r="B51" s="110"/>
      <c r="C51" s="111"/>
      <c r="D51" s="110"/>
      <c r="E51" s="112"/>
      <c r="F51" s="112"/>
      <c r="G51" s="113"/>
    </row>
    <row r="52" spans="1:7" s="8" customFormat="1" ht="17.25" customHeight="1" x14ac:dyDescent="0.45">
      <c r="A52" s="97" t="s">
        <v>151</v>
      </c>
      <c r="B52" s="98"/>
      <c r="C52" s="99" t="s">
        <v>22</v>
      </c>
      <c r="D52" s="98">
        <v>11.37</v>
      </c>
      <c r="E52" s="101"/>
      <c r="F52" s="101"/>
      <c r="G52" s="108" t="s">
        <v>331</v>
      </c>
    </row>
    <row r="53" spans="1:7" s="8" customFormat="1" ht="17.25" customHeight="1" x14ac:dyDescent="0.45">
      <c r="A53" s="109"/>
      <c r="B53" s="110"/>
      <c r="C53" s="111"/>
      <c r="D53" s="110"/>
      <c r="E53" s="110"/>
      <c r="F53" s="112"/>
      <c r="G53" s="113"/>
    </row>
    <row r="54" spans="1:7" s="8" customFormat="1" ht="17.25" customHeight="1" x14ac:dyDescent="0.45">
      <c r="A54" s="97" t="s">
        <v>151</v>
      </c>
      <c r="B54" s="98"/>
      <c r="C54" s="99" t="s">
        <v>22</v>
      </c>
      <c r="D54" s="98">
        <v>9.2799999999999994</v>
      </c>
      <c r="E54" s="100"/>
      <c r="F54" s="101"/>
      <c r="G54" s="114" t="s">
        <v>326</v>
      </c>
    </row>
    <row r="55" spans="1:7" s="8" customFormat="1" ht="17.25" customHeight="1" x14ac:dyDescent="0.45">
      <c r="A55" s="109"/>
      <c r="B55" s="110"/>
      <c r="C55" s="111"/>
      <c r="D55" s="110"/>
      <c r="E55" s="110"/>
      <c r="F55" s="112"/>
      <c r="G55" s="113"/>
    </row>
    <row r="56" spans="1:7" s="8" customFormat="1" ht="17.25" customHeight="1" x14ac:dyDescent="0.45">
      <c r="A56" s="97" t="s">
        <v>100</v>
      </c>
      <c r="B56" s="98"/>
      <c r="C56" s="99" t="s">
        <v>8</v>
      </c>
      <c r="D56" s="98">
        <v>1</v>
      </c>
      <c r="E56" s="101"/>
      <c r="F56" s="101"/>
      <c r="G56" s="114"/>
    </row>
    <row r="57" spans="1:7" s="8" customFormat="1" ht="17.25" customHeight="1" x14ac:dyDescent="0.45">
      <c r="A57" s="103"/>
      <c r="B57" s="104"/>
      <c r="C57" s="105"/>
      <c r="D57" s="104"/>
      <c r="E57" s="104"/>
      <c r="F57" s="106"/>
      <c r="G57" s="107"/>
    </row>
    <row r="58" spans="1:7" s="8" customFormat="1" ht="17.25" customHeight="1" x14ac:dyDescent="0.45">
      <c r="A58" s="117"/>
      <c r="B58" s="118"/>
      <c r="C58" s="119"/>
      <c r="D58" s="118"/>
      <c r="E58" s="120"/>
      <c r="F58" s="120"/>
      <c r="G58" s="121"/>
    </row>
    <row r="59" spans="1:7" s="77" customFormat="1" ht="15" customHeight="1" x14ac:dyDescent="0.45">
      <c r="A59" s="136" t="s">
        <v>227</v>
      </c>
      <c r="B59" s="73"/>
      <c r="C59" s="74"/>
      <c r="D59" s="73"/>
      <c r="E59" s="73"/>
      <c r="F59" s="75"/>
      <c r="G59" s="76"/>
    </row>
    <row r="60" spans="1:7" s="8" customFormat="1" ht="21" customHeight="1" x14ac:dyDescent="0.45">
      <c r="A60" s="168" t="s">
        <v>92</v>
      </c>
      <c r="B60" s="169"/>
      <c r="C60" s="169"/>
      <c r="D60" s="169"/>
      <c r="E60" s="169"/>
      <c r="F60" s="169"/>
      <c r="G60" s="170"/>
    </row>
    <row r="61" spans="1:7" s="8" customFormat="1" ht="21" customHeight="1" x14ac:dyDescent="0.45">
      <c r="A61" s="78" t="s">
        <v>228</v>
      </c>
      <c r="C61" s="79"/>
      <c r="F61" s="80"/>
      <c r="G61" s="81"/>
    </row>
    <row r="62" spans="1:7" s="77" customFormat="1" ht="21" customHeight="1" x14ac:dyDescent="0.45">
      <c r="A62" s="82"/>
      <c r="B62" s="83"/>
      <c r="C62" s="84"/>
      <c r="D62" s="83"/>
      <c r="E62" s="83"/>
      <c r="F62" s="85" t="s">
        <v>94</v>
      </c>
      <c r="G62" s="86"/>
    </row>
    <row r="63" spans="1:7" s="8" customFormat="1" ht="24" customHeight="1" x14ac:dyDescent="0.45">
      <c r="A63" s="87" t="s">
        <v>95</v>
      </c>
      <c r="B63" s="88" t="s">
        <v>96</v>
      </c>
      <c r="C63" s="89" t="s">
        <v>3</v>
      </c>
      <c r="D63" s="88" t="s">
        <v>4</v>
      </c>
      <c r="E63" s="88" t="s">
        <v>5</v>
      </c>
      <c r="F63" s="90" t="s">
        <v>6</v>
      </c>
      <c r="G63" s="91" t="s">
        <v>27</v>
      </c>
    </row>
    <row r="64" spans="1:7" s="8" customFormat="1" ht="17.25" customHeight="1" x14ac:dyDescent="0.45">
      <c r="A64" s="92"/>
      <c r="B64" s="93"/>
      <c r="C64" s="94"/>
      <c r="D64" s="93"/>
      <c r="E64" s="93"/>
      <c r="F64" s="95"/>
      <c r="G64" s="96"/>
    </row>
    <row r="65" spans="1:7" s="8" customFormat="1" ht="17.25" customHeight="1" x14ac:dyDescent="0.45">
      <c r="A65" s="97" t="s">
        <v>202</v>
      </c>
      <c r="B65" s="98"/>
      <c r="C65" s="99" t="s">
        <v>230</v>
      </c>
      <c r="D65" s="98">
        <v>10</v>
      </c>
      <c r="E65" s="100"/>
      <c r="F65" s="101"/>
      <c r="G65" s="102" t="s">
        <v>231</v>
      </c>
    </row>
    <row r="66" spans="1:7" s="8" customFormat="1" ht="17.25" customHeight="1" x14ac:dyDescent="0.45">
      <c r="A66" s="109"/>
      <c r="B66" s="110"/>
      <c r="C66" s="111"/>
      <c r="D66" s="110"/>
      <c r="E66" s="110"/>
      <c r="F66" s="112"/>
      <c r="G66" s="113"/>
    </row>
    <row r="67" spans="1:7" s="8" customFormat="1" ht="17.25" customHeight="1" x14ac:dyDescent="0.45">
      <c r="A67" s="97" t="s">
        <v>229</v>
      </c>
      <c r="B67" s="98"/>
      <c r="C67" s="99" t="s">
        <v>121</v>
      </c>
      <c r="D67" s="98">
        <v>10</v>
      </c>
      <c r="E67" s="100"/>
      <c r="F67" s="101"/>
      <c r="G67" s="114" t="s">
        <v>232</v>
      </c>
    </row>
    <row r="68" spans="1:7" s="8" customFormat="1" ht="17.25" customHeight="1" x14ac:dyDescent="0.45">
      <c r="A68" s="103"/>
      <c r="B68" s="104"/>
      <c r="C68" s="105"/>
      <c r="D68" s="104"/>
      <c r="E68" s="104"/>
      <c r="F68" s="106"/>
      <c r="G68" s="107"/>
    </row>
    <row r="69" spans="1:7" s="8" customFormat="1" ht="17.25" customHeight="1" x14ac:dyDescent="0.45">
      <c r="A69" s="97" t="s">
        <v>233</v>
      </c>
      <c r="B69" s="98" t="s">
        <v>333</v>
      </c>
      <c r="C69" s="99" t="s">
        <v>121</v>
      </c>
      <c r="D69" s="98">
        <v>6</v>
      </c>
      <c r="E69" s="100"/>
      <c r="F69" s="101"/>
      <c r="G69" s="108" t="s">
        <v>234</v>
      </c>
    </row>
    <row r="70" spans="1:7" s="8" customFormat="1" ht="17.25" customHeight="1" x14ac:dyDescent="0.45">
      <c r="A70" s="109"/>
      <c r="B70" s="110"/>
      <c r="C70" s="111"/>
      <c r="D70" s="110"/>
      <c r="E70" s="110"/>
      <c r="F70" s="112"/>
      <c r="G70" s="113"/>
    </row>
    <row r="71" spans="1:7" s="8" customFormat="1" ht="17.25" customHeight="1" x14ac:dyDescent="0.45">
      <c r="A71" s="97" t="s">
        <v>233</v>
      </c>
      <c r="B71" s="98" t="s">
        <v>334</v>
      </c>
      <c r="C71" s="99" t="s">
        <v>121</v>
      </c>
      <c r="D71" s="98">
        <v>4</v>
      </c>
      <c r="E71" s="100"/>
      <c r="F71" s="101"/>
      <c r="G71" s="114" t="s">
        <v>335</v>
      </c>
    </row>
    <row r="72" spans="1:7" s="8" customFormat="1" ht="17.25" customHeight="1" x14ac:dyDescent="0.45">
      <c r="A72" s="109"/>
      <c r="B72" s="110"/>
      <c r="C72" s="111"/>
      <c r="D72" s="110"/>
      <c r="E72" s="110"/>
      <c r="F72" s="112"/>
      <c r="G72" s="113"/>
    </row>
    <row r="73" spans="1:7" s="8" customFormat="1" ht="17.25" customHeight="1" x14ac:dyDescent="0.45">
      <c r="A73" s="97" t="s">
        <v>100</v>
      </c>
      <c r="B73" s="98"/>
      <c r="C73" s="99" t="s">
        <v>8</v>
      </c>
      <c r="D73" s="98">
        <v>1</v>
      </c>
      <c r="E73" s="101"/>
      <c r="F73" s="101"/>
      <c r="G73" s="114"/>
    </row>
    <row r="74" spans="1:7" s="8" customFormat="1" ht="17.25" customHeight="1" x14ac:dyDescent="0.45">
      <c r="A74" s="109"/>
      <c r="B74" s="110"/>
      <c r="C74" s="111"/>
      <c r="D74" s="110"/>
      <c r="E74" s="110"/>
      <c r="F74" s="112"/>
      <c r="G74" s="113"/>
    </row>
    <row r="75" spans="1:7" s="8" customFormat="1" ht="17.25" customHeight="1" x14ac:dyDescent="0.45">
      <c r="A75" s="97"/>
      <c r="B75" s="98"/>
      <c r="C75" s="99"/>
      <c r="D75" s="98"/>
      <c r="E75" s="100"/>
      <c r="F75" s="101"/>
      <c r="G75" s="114"/>
    </row>
    <row r="76" spans="1:7" s="8" customFormat="1" ht="17.25" customHeight="1" x14ac:dyDescent="0.45">
      <c r="A76" s="109"/>
      <c r="B76" s="110"/>
      <c r="C76" s="111"/>
      <c r="D76" s="110"/>
      <c r="E76" s="112"/>
      <c r="F76" s="112"/>
      <c r="G76" s="113"/>
    </row>
    <row r="77" spans="1:7" s="8" customFormat="1" ht="17.25" customHeight="1" x14ac:dyDescent="0.45">
      <c r="A77" s="97"/>
      <c r="B77" s="115"/>
      <c r="C77" s="99"/>
      <c r="D77" s="98"/>
      <c r="E77" s="101"/>
      <c r="F77" s="101"/>
      <c r="G77" s="114"/>
    </row>
    <row r="78" spans="1:7" s="8" customFormat="1" ht="17.25" customHeight="1" x14ac:dyDescent="0.45">
      <c r="A78" s="109"/>
      <c r="B78" s="110"/>
      <c r="C78" s="111"/>
      <c r="D78" s="110"/>
      <c r="E78" s="112"/>
      <c r="F78" s="112"/>
      <c r="G78" s="113"/>
    </row>
    <row r="79" spans="1:7" s="8" customFormat="1" ht="17.25" customHeight="1" x14ac:dyDescent="0.45">
      <c r="A79" s="97"/>
      <c r="B79" s="98"/>
      <c r="C79" s="99"/>
      <c r="D79" s="98"/>
      <c r="E79" s="101"/>
      <c r="F79" s="101"/>
      <c r="G79" s="114"/>
    </row>
    <row r="80" spans="1:7" s="8" customFormat="1" ht="17.25" customHeight="1" x14ac:dyDescent="0.45">
      <c r="A80" s="109"/>
      <c r="B80" s="110"/>
      <c r="C80" s="111"/>
      <c r="D80" s="110"/>
      <c r="E80" s="112"/>
      <c r="F80" s="112"/>
      <c r="G80" s="113"/>
    </row>
    <row r="81" spans="1:7" s="8" customFormat="1" ht="17.25" customHeight="1" x14ac:dyDescent="0.45">
      <c r="A81" s="97"/>
      <c r="B81" s="98"/>
      <c r="C81" s="99"/>
      <c r="D81" s="98"/>
      <c r="E81" s="101"/>
      <c r="F81" s="101"/>
      <c r="G81" s="114"/>
    </row>
    <row r="82" spans="1:7" s="8" customFormat="1" ht="17.25" customHeight="1" x14ac:dyDescent="0.45">
      <c r="A82" s="109"/>
      <c r="B82" s="110"/>
      <c r="C82" s="111"/>
      <c r="D82" s="110"/>
      <c r="E82" s="110"/>
      <c r="F82" s="112"/>
      <c r="G82" s="113"/>
    </row>
    <row r="83" spans="1:7" s="8" customFormat="1" ht="17.25" customHeight="1" x14ac:dyDescent="0.45">
      <c r="A83" s="97"/>
      <c r="B83" s="115"/>
      <c r="C83" s="99"/>
      <c r="D83" s="98"/>
      <c r="E83" s="100"/>
      <c r="F83" s="101"/>
      <c r="G83" s="114"/>
    </row>
    <row r="84" spans="1:7" s="8" customFormat="1" ht="17.25" customHeight="1" x14ac:dyDescent="0.45">
      <c r="A84" s="109"/>
      <c r="B84" s="110"/>
      <c r="C84" s="111"/>
      <c r="D84" s="110"/>
      <c r="E84" s="112"/>
      <c r="F84" s="112"/>
      <c r="G84" s="113"/>
    </row>
    <row r="85" spans="1:7" s="8" customFormat="1" ht="17.25" customHeight="1" x14ac:dyDescent="0.45">
      <c r="A85" s="97"/>
      <c r="B85" s="98"/>
      <c r="C85" s="99"/>
      <c r="D85" s="98"/>
      <c r="E85" s="101"/>
      <c r="F85" s="101"/>
      <c r="G85" s="114"/>
    </row>
    <row r="86" spans="1:7" s="8" customFormat="1" ht="17.25" customHeight="1" x14ac:dyDescent="0.45">
      <c r="A86" s="103"/>
      <c r="B86" s="104"/>
      <c r="C86" s="105"/>
      <c r="D86" s="104"/>
      <c r="E86" s="104"/>
      <c r="F86" s="106"/>
      <c r="G86" s="107"/>
    </row>
    <row r="87" spans="1:7" s="8" customFormat="1" ht="17.25" customHeight="1" x14ac:dyDescent="0.45">
      <c r="A87" s="117"/>
      <c r="B87" s="118"/>
      <c r="C87" s="119"/>
      <c r="D87" s="118"/>
      <c r="E87" s="120"/>
      <c r="F87" s="120"/>
      <c r="G87" s="121"/>
    </row>
    <row r="88" spans="1:7" s="77" customFormat="1" ht="15" customHeight="1" x14ac:dyDescent="0.45">
      <c r="A88" s="136" t="s">
        <v>256</v>
      </c>
      <c r="B88" s="73"/>
      <c r="C88" s="74"/>
      <c r="D88" s="73"/>
      <c r="E88" s="73"/>
      <c r="F88" s="75"/>
      <c r="G88" s="76"/>
    </row>
    <row r="89" spans="1:7" s="8" customFormat="1" ht="21" customHeight="1" x14ac:dyDescent="0.45">
      <c r="A89" s="168" t="s">
        <v>92</v>
      </c>
      <c r="B89" s="169"/>
      <c r="C89" s="169"/>
      <c r="D89" s="169"/>
      <c r="E89" s="169"/>
      <c r="F89" s="169"/>
      <c r="G89" s="170"/>
    </row>
    <row r="90" spans="1:7" s="8" customFormat="1" ht="21" customHeight="1" x14ac:dyDescent="0.45">
      <c r="A90" s="78" t="s">
        <v>265</v>
      </c>
      <c r="C90" s="79"/>
      <c r="F90" s="80"/>
      <c r="G90" s="81"/>
    </row>
    <row r="91" spans="1:7" s="77" customFormat="1" ht="21" customHeight="1" x14ac:dyDescent="0.45">
      <c r="A91" s="82"/>
      <c r="B91" s="83"/>
      <c r="C91" s="84"/>
      <c r="D91" s="83"/>
      <c r="E91" s="83"/>
      <c r="F91" s="85" t="s">
        <v>94</v>
      </c>
      <c r="G91" s="86"/>
    </row>
    <row r="92" spans="1:7" s="8" customFormat="1" ht="24" customHeight="1" x14ac:dyDescent="0.45">
      <c r="A92" s="87" t="s">
        <v>95</v>
      </c>
      <c r="B92" s="88" t="s">
        <v>96</v>
      </c>
      <c r="C92" s="89" t="s">
        <v>3</v>
      </c>
      <c r="D92" s="88" t="s">
        <v>4</v>
      </c>
      <c r="E92" s="88" t="s">
        <v>5</v>
      </c>
      <c r="F92" s="90" t="s">
        <v>6</v>
      </c>
      <c r="G92" s="91" t="s">
        <v>27</v>
      </c>
    </row>
    <row r="93" spans="1:7" s="8" customFormat="1" ht="17.25" customHeight="1" x14ac:dyDescent="0.45">
      <c r="A93" s="92"/>
      <c r="B93" s="93"/>
      <c r="C93" s="94"/>
      <c r="D93" s="93"/>
      <c r="E93" s="93"/>
      <c r="F93" s="95"/>
      <c r="G93" s="96"/>
    </row>
    <row r="94" spans="1:7" s="8" customFormat="1" ht="17.25" customHeight="1" x14ac:dyDescent="0.45">
      <c r="A94" s="97" t="s">
        <v>257</v>
      </c>
      <c r="B94" s="98" t="s">
        <v>258</v>
      </c>
      <c r="C94" s="99" t="s">
        <v>259</v>
      </c>
      <c r="D94" s="98">
        <v>5</v>
      </c>
      <c r="E94" s="100"/>
      <c r="F94" s="101"/>
      <c r="G94" s="102" t="s">
        <v>260</v>
      </c>
    </row>
    <row r="95" spans="1:7" s="8" customFormat="1" ht="17.25" customHeight="1" x14ac:dyDescent="0.45">
      <c r="A95" s="109"/>
      <c r="B95" s="110"/>
      <c r="C95" s="111"/>
      <c r="D95" s="110"/>
      <c r="E95" s="110"/>
      <c r="F95" s="112"/>
      <c r="G95" s="113"/>
    </row>
    <row r="96" spans="1:7" s="8" customFormat="1" ht="17.25" customHeight="1" x14ac:dyDescent="0.45">
      <c r="A96" s="97" t="s">
        <v>261</v>
      </c>
      <c r="B96" s="98" t="s">
        <v>262</v>
      </c>
      <c r="C96" s="99" t="s">
        <v>263</v>
      </c>
      <c r="D96" s="98">
        <v>5</v>
      </c>
      <c r="E96" s="100"/>
      <c r="F96" s="101"/>
      <c r="G96" s="114" t="s">
        <v>264</v>
      </c>
    </row>
    <row r="97" spans="1:7" s="8" customFormat="1" ht="17.25" customHeight="1" x14ac:dyDescent="0.45">
      <c r="A97" s="109"/>
      <c r="B97" s="110"/>
      <c r="C97" s="111"/>
      <c r="D97" s="110"/>
      <c r="E97" s="110"/>
      <c r="F97" s="112"/>
      <c r="G97" s="113"/>
    </row>
    <row r="98" spans="1:7" s="8" customFormat="1" ht="17.25" customHeight="1" x14ac:dyDescent="0.45">
      <c r="A98" s="97" t="s">
        <v>100</v>
      </c>
      <c r="B98" s="98"/>
      <c r="C98" s="99" t="s">
        <v>8</v>
      </c>
      <c r="D98" s="98">
        <v>1</v>
      </c>
      <c r="E98" s="101"/>
      <c r="F98" s="101"/>
      <c r="G98" s="114"/>
    </row>
    <row r="99" spans="1:7" s="8" customFormat="1" ht="17.25" customHeight="1" x14ac:dyDescent="0.45">
      <c r="A99" s="103"/>
      <c r="B99" s="104"/>
      <c r="C99" s="105"/>
      <c r="D99" s="104"/>
      <c r="E99" s="104"/>
      <c r="F99" s="106"/>
      <c r="G99" s="107"/>
    </row>
    <row r="100" spans="1:7" s="8" customFormat="1" ht="17.25" customHeight="1" x14ac:dyDescent="0.45">
      <c r="A100" s="97"/>
      <c r="B100" s="98"/>
      <c r="C100" s="99"/>
      <c r="D100" s="98"/>
      <c r="E100" s="100"/>
      <c r="F100" s="101"/>
      <c r="G100" s="108"/>
    </row>
    <row r="101" spans="1:7" s="8" customFormat="1" ht="17.25" customHeight="1" x14ac:dyDescent="0.45">
      <c r="A101" s="109"/>
      <c r="B101" s="110"/>
      <c r="C101" s="111"/>
      <c r="D101" s="110"/>
      <c r="E101" s="110"/>
      <c r="F101" s="112"/>
      <c r="G101" s="113"/>
    </row>
    <row r="102" spans="1:7" s="8" customFormat="1" ht="17.25" customHeight="1" x14ac:dyDescent="0.45">
      <c r="A102" s="97"/>
      <c r="B102" s="98"/>
      <c r="C102" s="99"/>
      <c r="D102" s="98"/>
      <c r="E102" s="100"/>
      <c r="F102" s="101"/>
      <c r="G102" s="114"/>
    </row>
    <row r="103" spans="1:7" s="8" customFormat="1" ht="17.25" customHeight="1" x14ac:dyDescent="0.45">
      <c r="A103" s="109"/>
      <c r="B103" s="110"/>
      <c r="C103" s="111"/>
      <c r="D103" s="110"/>
      <c r="E103" s="112"/>
      <c r="F103" s="112"/>
      <c r="G103" s="113"/>
    </row>
    <row r="104" spans="1:7" s="8" customFormat="1" ht="17.25" customHeight="1" x14ac:dyDescent="0.45">
      <c r="A104" s="97"/>
      <c r="B104" s="115"/>
      <c r="C104" s="99"/>
      <c r="D104" s="98"/>
      <c r="E104" s="101"/>
      <c r="F104" s="101"/>
      <c r="G104" s="114"/>
    </row>
    <row r="105" spans="1:7" s="8" customFormat="1" ht="17.25" customHeight="1" x14ac:dyDescent="0.45">
      <c r="A105" s="109"/>
      <c r="B105" s="110"/>
      <c r="C105" s="111"/>
      <c r="D105" s="110"/>
      <c r="E105" s="112"/>
      <c r="F105" s="112"/>
      <c r="G105" s="113"/>
    </row>
    <row r="106" spans="1:7" s="8" customFormat="1" ht="17.25" customHeight="1" x14ac:dyDescent="0.45">
      <c r="A106" s="97"/>
      <c r="B106" s="98"/>
      <c r="C106" s="99"/>
      <c r="D106" s="98"/>
      <c r="E106" s="101"/>
      <c r="F106" s="101"/>
      <c r="G106" s="114"/>
    </row>
    <row r="107" spans="1:7" s="8" customFormat="1" ht="17.25" customHeight="1" x14ac:dyDescent="0.45">
      <c r="A107" s="109"/>
      <c r="B107" s="110"/>
      <c r="C107" s="111"/>
      <c r="D107" s="110"/>
      <c r="E107" s="112"/>
      <c r="F107" s="112"/>
      <c r="G107" s="113"/>
    </row>
    <row r="108" spans="1:7" s="8" customFormat="1" ht="17.25" customHeight="1" x14ac:dyDescent="0.45">
      <c r="A108" s="97"/>
      <c r="B108" s="98"/>
      <c r="C108" s="99"/>
      <c r="D108" s="98"/>
      <c r="E108" s="101"/>
      <c r="F108" s="101"/>
      <c r="G108" s="114"/>
    </row>
    <row r="109" spans="1:7" s="8" customFormat="1" ht="17.25" customHeight="1" x14ac:dyDescent="0.45">
      <c r="A109" s="109"/>
      <c r="B109" s="110"/>
      <c r="C109" s="111"/>
      <c r="D109" s="110"/>
      <c r="E109" s="110"/>
      <c r="F109" s="112"/>
      <c r="G109" s="113"/>
    </row>
    <row r="110" spans="1:7" s="8" customFormat="1" ht="17.25" customHeight="1" x14ac:dyDescent="0.45">
      <c r="A110" s="97"/>
      <c r="B110" s="115"/>
      <c r="C110" s="99"/>
      <c r="D110" s="98"/>
      <c r="E110" s="100"/>
      <c r="F110" s="101"/>
      <c r="G110" s="114"/>
    </row>
    <row r="111" spans="1:7" s="8" customFormat="1" ht="17.25" customHeight="1" x14ac:dyDescent="0.45">
      <c r="A111" s="109"/>
      <c r="B111" s="110"/>
      <c r="C111" s="111"/>
      <c r="D111" s="110"/>
      <c r="E111" s="110"/>
      <c r="F111" s="112"/>
      <c r="G111" s="113"/>
    </row>
    <row r="112" spans="1:7" s="8" customFormat="1" ht="17.25" customHeight="1" x14ac:dyDescent="0.45">
      <c r="A112" s="97"/>
      <c r="B112" s="98"/>
      <c r="C112" s="116"/>
      <c r="D112" s="115"/>
      <c r="E112" s="100"/>
      <c r="F112" s="101"/>
      <c r="G112" s="114"/>
    </row>
    <row r="113" spans="1:7" s="8" customFormat="1" ht="17.25" customHeight="1" x14ac:dyDescent="0.45">
      <c r="A113" s="109"/>
      <c r="B113" s="110"/>
      <c r="C113" s="111"/>
      <c r="D113" s="110"/>
      <c r="E113" s="112"/>
      <c r="F113" s="112"/>
      <c r="G113" s="113"/>
    </row>
    <row r="114" spans="1:7" s="8" customFormat="1" ht="17.25" customHeight="1" x14ac:dyDescent="0.45">
      <c r="A114" s="97"/>
      <c r="B114" s="98"/>
      <c r="C114" s="99"/>
      <c r="D114" s="98"/>
      <c r="E114" s="101"/>
      <c r="F114" s="101"/>
      <c r="G114" s="114"/>
    </row>
    <row r="115" spans="1:7" s="8" customFormat="1" ht="17.25" customHeight="1" x14ac:dyDescent="0.45">
      <c r="A115" s="103"/>
      <c r="B115" s="104"/>
      <c r="C115" s="105"/>
      <c r="D115" s="104"/>
      <c r="E115" s="104"/>
      <c r="F115" s="106"/>
      <c r="G115" s="107"/>
    </row>
    <row r="116" spans="1:7" s="8" customFormat="1" ht="17.25" customHeight="1" x14ac:dyDescent="0.45">
      <c r="A116" s="117"/>
      <c r="B116" s="118"/>
      <c r="C116" s="119"/>
      <c r="D116" s="118"/>
      <c r="E116" s="120"/>
      <c r="F116" s="120"/>
      <c r="G116" s="121"/>
    </row>
    <row r="117" spans="1:7" s="77" customFormat="1" ht="15" customHeight="1" x14ac:dyDescent="0.45">
      <c r="A117" s="136" t="s">
        <v>273</v>
      </c>
      <c r="B117" s="73"/>
      <c r="C117" s="74"/>
      <c r="D117" s="73"/>
      <c r="E117" s="73"/>
      <c r="F117" s="75"/>
      <c r="G117" s="76"/>
    </row>
    <row r="118" spans="1:7" s="8" customFormat="1" ht="21" customHeight="1" x14ac:dyDescent="0.45">
      <c r="A118" s="168" t="s">
        <v>92</v>
      </c>
      <c r="B118" s="169"/>
      <c r="C118" s="169"/>
      <c r="D118" s="169"/>
      <c r="E118" s="169"/>
      <c r="F118" s="169"/>
      <c r="G118" s="170"/>
    </row>
    <row r="119" spans="1:7" s="8" customFormat="1" ht="21" customHeight="1" x14ac:dyDescent="0.45">
      <c r="A119" s="78" t="s">
        <v>271</v>
      </c>
      <c r="C119" s="79"/>
      <c r="F119" s="80"/>
      <c r="G119" s="81"/>
    </row>
    <row r="120" spans="1:7" s="77" customFormat="1" ht="21" customHeight="1" x14ac:dyDescent="0.45">
      <c r="A120" s="82"/>
      <c r="B120" s="83"/>
      <c r="C120" s="84"/>
      <c r="D120" s="83"/>
      <c r="E120" s="83"/>
      <c r="F120" s="85" t="s">
        <v>353</v>
      </c>
      <c r="G120" s="86"/>
    </row>
    <row r="121" spans="1:7" s="8" customFormat="1" ht="24" customHeight="1" x14ac:dyDescent="0.45">
      <c r="A121" s="87" t="s">
        <v>95</v>
      </c>
      <c r="B121" s="88" t="s">
        <v>96</v>
      </c>
      <c r="C121" s="89" t="s">
        <v>3</v>
      </c>
      <c r="D121" s="88" t="s">
        <v>4</v>
      </c>
      <c r="E121" s="88" t="s">
        <v>5</v>
      </c>
      <c r="F121" s="90" t="s">
        <v>6</v>
      </c>
      <c r="G121" s="91" t="s">
        <v>27</v>
      </c>
    </row>
    <row r="122" spans="1:7" s="8" customFormat="1" ht="17.25" customHeight="1" x14ac:dyDescent="0.45">
      <c r="A122" s="92"/>
      <c r="B122" s="93"/>
      <c r="C122" s="94"/>
      <c r="D122" s="93"/>
      <c r="E122" s="93"/>
      <c r="F122" s="95"/>
      <c r="G122" s="96"/>
    </row>
    <row r="123" spans="1:7" s="8" customFormat="1" ht="17.25" customHeight="1" x14ac:dyDescent="0.45">
      <c r="A123" s="97" t="s">
        <v>274</v>
      </c>
      <c r="B123" s="98"/>
      <c r="C123" s="99" t="s">
        <v>30</v>
      </c>
      <c r="D123" s="98">
        <v>5</v>
      </c>
      <c r="E123" s="100"/>
      <c r="F123" s="101"/>
      <c r="G123" s="102" t="s">
        <v>275</v>
      </c>
    </row>
    <row r="124" spans="1:7" s="8" customFormat="1" ht="17.25" customHeight="1" x14ac:dyDescent="0.45">
      <c r="A124" s="109"/>
      <c r="B124" s="110"/>
      <c r="C124" s="111"/>
      <c r="D124" s="110"/>
      <c r="E124" s="110"/>
      <c r="F124" s="112"/>
      <c r="G124" s="113"/>
    </row>
    <row r="125" spans="1:7" s="8" customFormat="1" ht="17.25" customHeight="1" x14ac:dyDescent="0.45">
      <c r="A125" s="97" t="s">
        <v>100</v>
      </c>
      <c r="B125" s="98"/>
      <c r="C125" s="99" t="s">
        <v>8</v>
      </c>
      <c r="D125" s="98">
        <v>1</v>
      </c>
      <c r="E125" s="101"/>
      <c r="F125" s="101"/>
      <c r="G125" s="114"/>
    </row>
    <row r="126" spans="1:7" s="8" customFormat="1" ht="17.25" customHeight="1" x14ac:dyDescent="0.45">
      <c r="A126" s="109"/>
      <c r="B126" s="110"/>
      <c r="C126" s="111"/>
      <c r="D126" s="110"/>
      <c r="E126" s="110"/>
      <c r="F126" s="112"/>
      <c r="G126" s="113"/>
    </row>
    <row r="127" spans="1:7" s="8" customFormat="1" ht="17.25" customHeight="1" x14ac:dyDescent="0.45">
      <c r="A127" s="97"/>
      <c r="B127" s="98"/>
      <c r="C127" s="99"/>
      <c r="D127" s="98"/>
      <c r="E127" s="100"/>
      <c r="F127" s="101"/>
      <c r="G127" s="114"/>
    </row>
    <row r="128" spans="1:7" s="8" customFormat="1" ht="17.25" customHeight="1" x14ac:dyDescent="0.45">
      <c r="A128" s="103"/>
      <c r="B128" s="104"/>
      <c r="C128" s="105"/>
      <c r="D128" s="104"/>
      <c r="E128" s="104"/>
      <c r="F128" s="106"/>
      <c r="G128" s="107"/>
    </row>
    <row r="129" spans="1:7" s="8" customFormat="1" ht="17.25" customHeight="1" x14ac:dyDescent="0.45">
      <c r="A129" s="97"/>
      <c r="B129" s="98"/>
      <c r="C129" s="99"/>
      <c r="D129" s="98"/>
      <c r="E129" s="100"/>
      <c r="F129" s="101"/>
      <c r="G129" s="108"/>
    </row>
    <row r="130" spans="1:7" s="8" customFormat="1" ht="17.25" customHeight="1" x14ac:dyDescent="0.45">
      <c r="A130" s="109"/>
      <c r="B130" s="110"/>
      <c r="C130" s="111"/>
      <c r="D130" s="110"/>
      <c r="E130" s="110"/>
      <c r="F130" s="112"/>
      <c r="G130" s="113"/>
    </row>
    <row r="131" spans="1:7" s="8" customFormat="1" ht="17.25" customHeight="1" x14ac:dyDescent="0.45">
      <c r="A131" s="97"/>
      <c r="B131" s="98"/>
      <c r="C131" s="99"/>
      <c r="D131" s="98"/>
      <c r="E131" s="100"/>
      <c r="F131" s="101"/>
      <c r="G131" s="114"/>
    </row>
    <row r="132" spans="1:7" s="8" customFormat="1" ht="17.25" customHeight="1" x14ac:dyDescent="0.45">
      <c r="A132" s="109"/>
      <c r="B132" s="110"/>
      <c r="C132" s="111"/>
      <c r="D132" s="110"/>
      <c r="E132" s="112"/>
      <c r="F132" s="112"/>
      <c r="G132" s="113"/>
    </row>
    <row r="133" spans="1:7" s="8" customFormat="1" ht="17.25" customHeight="1" x14ac:dyDescent="0.45">
      <c r="A133" s="97"/>
      <c r="B133" s="115"/>
      <c r="C133" s="99"/>
      <c r="D133" s="98"/>
      <c r="E133" s="101"/>
      <c r="F133" s="101"/>
      <c r="G133" s="114"/>
    </row>
    <row r="134" spans="1:7" s="8" customFormat="1" ht="17.25" customHeight="1" x14ac:dyDescent="0.45">
      <c r="A134" s="109"/>
      <c r="B134" s="110"/>
      <c r="C134" s="111"/>
      <c r="D134" s="110"/>
      <c r="E134" s="112"/>
      <c r="F134" s="112"/>
      <c r="G134" s="113"/>
    </row>
    <row r="135" spans="1:7" s="8" customFormat="1" ht="17.25" customHeight="1" x14ac:dyDescent="0.45">
      <c r="A135" s="97"/>
      <c r="B135" s="98"/>
      <c r="C135" s="99"/>
      <c r="D135" s="98"/>
      <c r="E135" s="101"/>
      <c r="F135" s="101"/>
      <c r="G135" s="114"/>
    </row>
    <row r="136" spans="1:7" s="8" customFormat="1" ht="17.25" customHeight="1" x14ac:dyDescent="0.45">
      <c r="A136" s="109"/>
      <c r="B136" s="110"/>
      <c r="C136" s="111"/>
      <c r="D136" s="110"/>
      <c r="E136" s="112"/>
      <c r="F136" s="112"/>
      <c r="G136" s="113"/>
    </row>
    <row r="137" spans="1:7" s="8" customFormat="1" ht="17.25" customHeight="1" x14ac:dyDescent="0.45">
      <c r="A137" s="97"/>
      <c r="B137" s="98"/>
      <c r="C137" s="99"/>
      <c r="D137" s="98"/>
      <c r="E137" s="101"/>
      <c r="F137" s="101"/>
      <c r="G137" s="114"/>
    </row>
    <row r="138" spans="1:7" s="8" customFormat="1" ht="17.25" customHeight="1" x14ac:dyDescent="0.45">
      <c r="A138" s="109"/>
      <c r="B138" s="110"/>
      <c r="C138" s="111"/>
      <c r="D138" s="110"/>
      <c r="E138" s="110"/>
      <c r="F138" s="112"/>
      <c r="G138" s="113"/>
    </row>
    <row r="139" spans="1:7" s="8" customFormat="1" ht="17.25" customHeight="1" x14ac:dyDescent="0.45">
      <c r="A139" s="97"/>
      <c r="B139" s="115"/>
      <c r="C139" s="99"/>
      <c r="D139" s="98"/>
      <c r="E139" s="100"/>
      <c r="F139" s="101"/>
      <c r="G139" s="114"/>
    </row>
    <row r="140" spans="1:7" s="8" customFormat="1" ht="17.25" customHeight="1" x14ac:dyDescent="0.45">
      <c r="A140" s="109"/>
      <c r="B140" s="110"/>
      <c r="C140" s="111"/>
      <c r="D140" s="110"/>
      <c r="E140" s="110"/>
      <c r="F140" s="112"/>
      <c r="G140" s="113"/>
    </row>
    <row r="141" spans="1:7" s="8" customFormat="1" ht="17.25" customHeight="1" x14ac:dyDescent="0.45">
      <c r="A141" s="97"/>
      <c r="B141" s="98"/>
      <c r="C141" s="116"/>
      <c r="D141" s="115"/>
      <c r="E141" s="100"/>
      <c r="F141" s="101"/>
      <c r="G141" s="114"/>
    </row>
    <row r="142" spans="1:7" s="8" customFormat="1" ht="17.25" customHeight="1" x14ac:dyDescent="0.45">
      <c r="A142" s="109"/>
      <c r="B142" s="110"/>
      <c r="C142" s="111"/>
      <c r="D142" s="110"/>
      <c r="E142" s="112"/>
      <c r="F142" s="112"/>
      <c r="G142" s="113"/>
    </row>
    <row r="143" spans="1:7" s="8" customFormat="1" ht="17.25" customHeight="1" x14ac:dyDescent="0.45">
      <c r="A143" s="97"/>
      <c r="B143" s="98"/>
      <c r="C143" s="99"/>
      <c r="D143" s="98"/>
      <c r="E143" s="101"/>
      <c r="F143" s="101"/>
      <c r="G143" s="114"/>
    </row>
    <row r="144" spans="1:7" s="8" customFormat="1" ht="17.25" customHeight="1" x14ac:dyDescent="0.45">
      <c r="A144" s="103"/>
      <c r="B144" s="104"/>
      <c r="C144" s="105"/>
      <c r="D144" s="104"/>
      <c r="E144" s="104"/>
      <c r="F144" s="106"/>
      <c r="G144" s="107"/>
    </row>
    <row r="145" spans="1:7" s="8" customFormat="1" ht="17.25" customHeight="1" x14ac:dyDescent="0.45">
      <c r="A145" s="117"/>
      <c r="B145" s="118"/>
      <c r="C145" s="119"/>
      <c r="D145" s="118"/>
      <c r="E145" s="120"/>
      <c r="F145" s="120"/>
      <c r="G145" s="121"/>
    </row>
    <row r="146" spans="1:7" s="77" customFormat="1" ht="15" customHeight="1" x14ac:dyDescent="0.45">
      <c r="A146" s="136" t="s">
        <v>295</v>
      </c>
      <c r="B146" s="73"/>
      <c r="C146" s="74"/>
      <c r="D146" s="73"/>
      <c r="E146" s="73"/>
      <c r="F146" s="75"/>
      <c r="G146" s="76"/>
    </row>
    <row r="147" spans="1:7" s="8" customFormat="1" ht="21" customHeight="1" x14ac:dyDescent="0.45">
      <c r="A147" s="168" t="s">
        <v>92</v>
      </c>
      <c r="B147" s="169"/>
      <c r="C147" s="169"/>
      <c r="D147" s="169"/>
      <c r="E147" s="169"/>
      <c r="F147" s="169"/>
      <c r="G147" s="170"/>
    </row>
    <row r="148" spans="1:7" s="8" customFormat="1" ht="21" customHeight="1" x14ac:dyDescent="0.45">
      <c r="A148" s="78" t="s">
        <v>296</v>
      </c>
      <c r="C148" s="79"/>
      <c r="F148" s="80"/>
      <c r="G148" s="81"/>
    </row>
    <row r="149" spans="1:7" s="77" customFormat="1" ht="21" customHeight="1" x14ac:dyDescent="0.45">
      <c r="A149" s="82"/>
      <c r="B149" s="83"/>
      <c r="C149" s="84"/>
      <c r="D149" s="83"/>
      <c r="E149" s="83"/>
      <c r="F149" s="85" t="s">
        <v>352</v>
      </c>
      <c r="G149" s="86"/>
    </row>
    <row r="150" spans="1:7" s="8" customFormat="1" ht="24" customHeight="1" x14ac:dyDescent="0.45">
      <c r="A150" s="87" t="s">
        <v>95</v>
      </c>
      <c r="B150" s="88" t="s">
        <v>96</v>
      </c>
      <c r="C150" s="89" t="s">
        <v>3</v>
      </c>
      <c r="D150" s="88" t="s">
        <v>4</v>
      </c>
      <c r="E150" s="88" t="s">
        <v>5</v>
      </c>
      <c r="F150" s="90" t="s">
        <v>6</v>
      </c>
      <c r="G150" s="91" t="s">
        <v>27</v>
      </c>
    </row>
    <row r="151" spans="1:7" s="8" customFormat="1" ht="17.25" customHeight="1" x14ac:dyDescent="0.45">
      <c r="A151" s="92"/>
      <c r="B151" s="93"/>
      <c r="C151" s="94"/>
      <c r="D151" s="93"/>
      <c r="E151" s="93"/>
      <c r="F151" s="95"/>
      <c r="G151" s="96"/>
    </row>
    <row r="152" spans="1:7" s="8" customFormat="1" ht="17.25" customHeight="1" x14ac:dyDescent="0.45">
      <c r="A152" s="97" t="s">
        <v>287</v>
      </c>
      <c r="B152" s="98"/>
      <c r="C152" s="99" t="s">
        <v>30</v>
      </c>
      <c r="D152" s="98">
        <v>5</v>
      </c>
      <c r="E152" s="100"/>
      <c r="F152" s="101"/>
      <c r="G152" s="102" t="s">
        <v>297</v>
      </c>
    </row>
    <row r="153" spans="1:7" s="8" customFormat="1" ht="17.25" customHeight="1" x14ac:dyDescent="0.45">
      <c r="A153" s="109"/>
      <c r="B153" s="110"/>
      <c r="C153" s="111"/>
      <c r="D153" s="110"/>
      <c r="E153" s="110"/>
      <c r="F153" s="112"/>
      <c r="G153" s="113"/>
    </row>
    <row r="154" spans="1:7" s="8" customFormat="1" ht="17.25" customHeight="1" x14ac:dyDescent="0.45">
      <c r="A154" s="97" t="s">
        <v>49</v>
      </c>
      <c r="B154" s="98" t="s">
        <v>298</v>
      </c>
      <c r="C154" s="99" t="s">
        <v>48</v>
      </c>
      <c r="D154" s="98">
        <v>5</v>
      </c>
      <c r="E154" s="100"/>
      <c r="F154" s="101"/>
      <c r="G154" s="114"/>
    </row>
    <row r="155" spans="1:7" s="8" customFormat="1" ht="17.25" customHeight="1" x14ac:dyDescent="0.45">
      <c r="A155" s="109"/>
      <c r="B155" s="110"/>
      <c r="C155" s="111"/>
      <c r="D155" s="110"/>
      <c r="E155" s="110"/>
      <c r="F155" s="112"/>
      <c r="G155" s="113"/>
    </row>
    <row r="156" spans="1:7" s="8" customFormat="1" ht="17.25" customHeight="1" x14ac:dyDescent="0.45">
      <c r="A156" s="97" t="s">
        <v>100</v>
      </c>
      <c r="B156" s="98"/>
      <c r="C156" s="99" t="s">
        <v>8</v>
      </c>
      <c r="D156" s="98">
        <v>1</v>
      </c>
      <c r="E156" s="101"/>
      <c r="F156" s="101"/>
      <c r="G156" s="114"/>
    </row>
    <row r="157" spans="1:7" s="8" customFormat="1" ht="17.25" customHeight="1" x14ac:dyDescent="0.45">
      <c r="A157" s="103"/>
      <c r="B157" s="104"/>
      <c r="C157" s="105"/>
      <c r="D157" s="104"/>
      <c r="E157" s="104"/>
      <c r="F157" s="106"/>
      <c r="G157" s="107"/>
    </row>
    <row r="158" spans="1:7" s="8" customFormat="1" ht="17.25" customHeight="1" x14ac:dyDescent="0.45">
      <c r="A158" s="97"/>
      <c r="B158" s="98"/>
      <c r="C158" s="99"/>
      <c r="D158" s="98"/>
      <c r="E158" s="100"/>
      <c r="F158" s="101"/>
      <c r="G158" s="108"/>
    </row>
    <row r="159" spans="1:7" s="8" customFormat="1" ht="17.25" customHeight="1" x14ac:dyDescent="0.45">
      <c r="A159" s="109"/>
      <c r="B159" s="110"/>
      <c r="C159" s="111"/>
      <c r="D159" s="110"/>
      <c r="E159" s="110"/>
      <c r="F159" s="112"/>
      <c r="G159" s="113"/>
    </row>
    <row r="160" spans="1:7" s="8" customFormat="1" ht="17.25" customHeight="1" x14ac:dyDescent="0.45">
      <c r="A160" s="97"/>
      <c r="B160" s="98"/>
      <c r="C160" s="99"/>
      <c r="D160" s="98"/>
      <c r="E160" s="100"/>
      <c r="F160" s="101"/>
      <c r="G160" s="114"/>
    </row>
    <row r="161" spans="1:7" s="8" customFormat="1" ht="17.25" customHeight="1" x14ac:dyDescent="0.45">
      <c r="A161" s="109"/>
      <c r="B161" s="110"/>
      <c r="C161" s="111"/>
      <c r="D161" s="110"/>
      <c r="E161" s="112"/>
      <c r="F161" s="112"/>
      <c r="G161" s="113"/>
    </row>
    <row r="162" spans="1:7" s="8" customFormat="1" ht="17.25" customHeight="1" x14ac:dyDescent="0.45">
      <c r="A162" s="97"/>
      <c r="B162" s="115"/>
      <c r="C162" s="99"/>
      <c r="D162" s="98"/>
      <c r="E162" s="101"/>
      <c r="F162" s="101"/>
      <c r="G162" s="114"/>
    </row>
    <row r="163" spans="1:7" s="8" customFormat="1" ht="17.25" customHeight="1" x14ac:dyDescent="0.45">
      <c r="A163" s="109"/>
      <c r="B163" s="110"/>
      <c r="C163" s="111"/>
      <c r="D163" s="110"/>
      <c r="E163" s="112"/>
      <c r="F163" s="112"/>
      <c r="G163" s="113"/>
    </row>
    <row r="164" spans="1:7" s="8" customFormat="1" ht="17.25" customHeight="1" x14ac:dyDescent="0.45">
      <c r="A164" s="97"/>
      <c r="B164" s="98"/>
      <c r="C164" s="99"/>
      <c r="D164" s="98"/>
      <c r="E164" s="101"/>
      <c r="F164" s="101"/>
      <c r="G164" s="114"/>
    </row>
    <row r="165" spans="1:7" s="8" customFormat="1" ht="17.25" customHeight="1" x14ac:dyDescent="0.45">
      <c r="A165" s="109"/>
      <c r="B165" s="110"/>
      <c r="C165" s="111"/>
      <c r="D165" s="110"/>
      <c r="E165" s="112"/>
      <c r="F165" s="112"/>
      <c r="G165" s="113"/>
    </row>
    <row r="166" spans="1:7" s="8" customFormat="1" ht="17.25" customHeight="1" x14ac:dyDescent="0.45">
      <c r="A166" s="97"/>
      <c r="B166" s="98"/>
      <c r="C166" s="99"/>
      <c r="D166" s="98"/>
      <c r="E166" s="101"/>
      <c r="F166" s="101"/>
      <c r="G166" s="114"/>
    </row>
    <row r="167" spans="1:7" s="8" customFormat="1" ht="17.25" customHeight="1" x14ac:dyDescent="0.45">
      <c r="A167" s="109"/>
      <c r="B167" s="110"/>
      <c r="C167" s="111"/>
      <c r="D167" s="110"/>
      <c r="E167" s="110"/>
      <c r="F167" s="112"/>
      <c r="G167" s="113"/>
    </row>
    <row r="168" spans="1:7" s="8" customFormat="1" ht="17.25" customHeight="1" x14ac:dyDescent="0.45">
      <c r="A168" s="97"/>
      <c r="B168" s="115"/>
      <c r="C168" s="99"/>
      <c r="D168" s="98"/>
      <c r="E168" s="100"/>
      <c r="F168" s="101"/>
      <c r="G168" s="114"/>
    </row>
    <row r="169" spans="1:7" s="8" customFormat="1" ht="17.25" customHeight="1" x14ac:dyDescent="0.45">
      <c r="A169" s="109"/>
      <c r="B169" s="110"/>
      <c r="C169" s="111"/>
      <c r="D169" s="110"/>
      <c r="E169" s="110"/>
      <c r="F169" s="112"/>
      <c r="G169" s="113"/>
    </row>
    <row r="170" spans="1:7" s="8" customFormat="1" ht="17.25" customHeight="1" x14ac:dyDescent="0.45">
      <c r="A170" s="97"/>
      <c r="B170" s="98"/>
      <c r="C170" s="116"/>
      <c r="D170" s="115"/>
      <c r="E170" s="100"/>
      <c r="F170" s="101"/>
      <c r="G170" s="114"/>
    </row>
    <row r="171" spans="1:7" s="8" customFormat="1" ht="17.25" customHeight="1" x14ac:dyDescent="0.45">
      <c r="A171" s="109"/>
      <c r="B171" s="110"/>
      <c r="C171" s="111"/>
      <c r="D171" s="110"/>
      <c r="E171" s="112"/>
      <c r="F171" s="112"/>
      <c r="G171" s="113"/>
    </row>
    <row r="172" spans="1:7" s="8" customFormat="1" ht="17.25" customHeight="1" x14ac:dyDescent="0.45">
      <c r="A172" s="97"/>
      <c r="B172" s="98"/>
      <c r="C172" s="99"/>
      <c r="D172" s="98"/>
      <c r="E172" s="101"/>
      <c r="F172" s="101"/>
      <c r="G172" s="114"/>
    </row>
    <row r="173" spans="1:7" s="8" customFormat="1" ht="17.25" customHeight="1" x14ac:dyDescent="0.45">
      <c r="A173" s="103"/>
      <c r="B173" s="104"/>
      <c r="C173" s="105"/>
      <c r="D173" s="104"/>
      <c r="E173" s="104"/>
      <c r="F173" s="106"/>
      <c r="G173" s="107"/>
    </row>
    <row r="174" spans="1:7" s="8" customFormat="1" ht="17.25" customHeight="1" x14ac:dyDescent="0.45">
      <c r="A174" s="117"/>
      <c r="B174" s="118"/>
      <c r="C174" s="119"/>
      <c r="D174" s="118"/>
      <c r="E174" s="120"/>
      <c r="F174" s="120"/>
      <c r="G174" s="121"/>
    </row>
  </sheetData>
  <mergeCells count="6">
    <mergeCell ref="A147:G147"/>
    <mergeCell ref="A2:G2"/>
    <mergeCell ref="A31:G31"/>
    <mergeCell ref="A60:G60"/>
    <mergeCell ref="A89:G89"/>
    <mergeCell ref="A118:G118"/>
  </mergeCells>
  <phoneticPr fontId="1"/>
  <pageMargins left="0.7" right="0.7" top="0.75" bottom="0.75" header="0.3" footer="0.3"/>
  <pageSetup paperSize="9" scale="92" orientation="landscape" r:id="rId1"/>
  <rowBreaks count="1" manualBreakCount="1">
    <brk id="29" max="6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7593A2-6457-48F3-934C-9418889270F7}">
  <dimension ref="A1:G522"/>
  <sheetViews>
    <sheetView view="pageBreakPreview" zoomScale="60" zoomScaleNormal="100" workbookViewId="0">
      <selection activeCell="A2" sqref="A2:G2"/>
    </sheetView>
  </sheetViews>
  <sheetFormatPr defaultColWidth="8.09765625" defaultRowHeight="14.4" x14ac:dyDescent="0.2"/>
  <cols>
    <col min="1" max="1" width="25.8984375" style="123" customWidth="1"/>
    <col min="2" max="2" width="36.296875" style="123" customWidth="1"/>
    <col min="3" max="3" width="4.5" style="124" customWidth="1"/>
    <col min="4" max="4" width="9.19921875" style="123" customWidth="1"/>
    <col min="5" max="5" width="10.19921875" style="123" bestFit="1" customWidth="1"/>
    <col min="6" max="6" width="18.59765625" style="125" customWidth="1"/>
    <col min="7" max="7" width="12.69921875" style="123" customWidth="1"/>
    <col min="8" max="8" width="8.09765625" style="123"/>
    <col min="9" max="9" width="10.09765625" style="123" bestFit="1" customWidth="1"/>
    <col min="10" max="10" width="8.09765625" style="123"/>
    <col min="11" max="11" width="11.69921875" style="123" bestFit="1" customWidth="1"/>
    <col min="12" max="12" width="31.8984375" style="123" bestFit="1" customWidth="1"/>
    <col min="13" max="13" width="8.09765625" style="123"/>
    <col min="14" max="14" width="33.59765625" style="123" bestFit="1" customWidth="1"/>
    <col min="15" max="256" width="8.09765625" style="123"/>
    <col min="257" max="257" width="25.8984375" style="123" customWidth="1"/>
    <col min="258" max="258" width="36.296875" style="123" customWidth="1"/>
    <col min="259" max="259" width="4.5" style="123" customWidth="1"/>
    <col min="260" max="260" width="9.19921875" style="123" customWidth="1"/>
    <col min="261" max="261" width="10.19921875" style="123" bestFit="1" customWidth="1"/>
    <col min="262" max="262" width="18.59765625" style="123" customWidth="1"/>
    <col min="263" max="263" width="12.69921875" style="123" customWidth="1"/>
    <col min="264" max="512" width="8.09765625" style="123"/>
    <col min="513" max="513" width="25.8984375" style="123" customWidth="1"/>
    <col min="514" max="514" width="36.296875" style="123" customWidth="1"/>
    <col min="515" max="515" width="4.5" style="123" customWidth="1"/>
    <col min="516" max="516" width="9.19921875" style="123" customWidth="1"/>
    <col min="517" max="517" width="10.19921875" style="123" bestFit="1" customWidth="1"/>
    <col min="518" max="518" width="18.59765625" style="123" customWidth="1"/>
    <col min="519" max="519" width="12.69921875" style="123" customWidth="1"/>
    <col min="520" max="768" width="8.09765625" style="123"/>
    <col min="769" max="769" width="25.8984375" style="123" customWidth="1"/>
    <col min="770" max="770" width="36.296875" style="123" customWidth="1"/>
    <col min="771" max="771" width="4.5" style="123" customWidth="1"/>
    <col min="772" max="772" width="9.19921875" style="123" customWidth="1"/>
    <col min="773" max="773" width="10.19921875" style="123" bestFit="1" customWidth="1"/>
    <col min="774" max="774" width="18.59765625" style="123" customWidth="1"/>
    <col min="775" max="775" width="12.69921875" style="123" customWidth="1"/>
    <col min="776" max="1024" width="8.09765625" style="123"/>
    <col min="1025" max="1025" width="25.8984375" style="123" customWidth="1"/>
    <col min="1026" max="1026" width="36.296875" style="123" customWidth="1"/>
    <col min="1027" max="1027" width="4.5" style="123" customWidth="1"/>
    <col min="1028" max="1028" width="9.19921875" style="123" customWidth="1"/>
    <col min="1029" max="1029" width="10.19921875" style="123" bestFit="1" customWidth="1"/>
    <col min="1030" max="1030" width="18.59765625" style="123" customWidth="1"/>
    <col min="1031" max="1031" width="12.69921875" style="123" customWidth="1"/>
    <col min="1032" max="1280" width="8.09765625" style="123"/>
    <col min="1281" max="1281" width="25.8984375" style="123" customWidth="1"/>
    <col min="1282" max="1282" width="36.296875" style="123" customWidth="1"/>
    <col min="1283" max="1283" width="4.5" style="123" customWidth="1"/>
    <col min="1284" max="1284" width="9.19921875" style="123" customWidth="1"/>
    <col min="1285" max="1285" width="10.19921875" style="123" bestFit="1" customWidth="1"/>
    <col min="1286" max="1286" width="18.59765625" style="123" customWidth="1"/>
    <col min="1287" max="1287" width="12.69921875" style="123" customWidth="1"/>
    <col min="1288" max="1536" width="8.09765625" style="123"/>
    <col min="1537" max="1537" width="25.8984375" style="123" customWidth="1"/>
    <col min="1538" max="1538" width="36.296875" style="123" customWidth="1"/>
    <col min="1539" max="1539" width="4.5" style="123" customWidth="1"/>
    <col min="1540" max="1540" width="9.19921875" style="123" customWidth="1"/>
    <col min="1541" max="1541" width="10.19921875" style="123" bestFit="1" customWidth="1"/>
    <col min="1542" max="1542" width="18.59765625" style="123" customWidth="1"/>
    <col min="1543" max="1543" width="12.69921875" style="123" customWidth="1"/>
    <col min="1544" max="1792" width="8.09765625" style="123"/>
    <col min="1793" max="1793" width="25.8984375" style="123" customWidth="1"/>
    <col min="1794" max="1794" width="36.296875" style="123" customWidth="1"/>
    <col min="1795" max="1795" width="4.5" style="123" customWidth="1"/>
    <col min="1796" max="1796" width="9.19921875" style="123" customWidth="1"/>
    <col min="1797" max="1797" width="10.19921875" style="123" bestFit="1" customWidth="1"/>
    <col min="1798" max="1798" width="18.59765625" style="123" customWidth="1"/>
    <col min="1799" max="1799" width="12.69921875" style="123" customWidth="1"/>
    <col min="1800" max="2048" width="8.09765625" style="123"/>
    <col min="2049" max="2049" width="25.8984375" style="123" customWidth="1"/>
    <col min="2050" max="2050" width="36.296875" style="123" customWidth="1"/>
    <col min="2051" max="2051" width="4.5" style="123" customWidth="1"/>
    <col min="2052" max="2052" width="9.19921875" style="123" customWidth="1"/>
    <col min="2053" max="2053" width="10.19921875" style="123" bestFit="1" customWidth="1"/>
    <col min="2054" max="2054" width="18.59765625" style="123" customWidth="1"/>
    <col min="2055" max="2055" width="12.69921875" style="123" customWidth="1"/>
    <col min="2056" max="2304" width="8.09765625" style="123"/>
    <col min="2305" max="2305" width="25.8984375" style="123" customWidth="1"/>
    <col min="2306" max="2306" width="36.296875" style="123" customWidth="1"/>
    <col min="2307" max="2307" width="4.5" style="123" customWidth="1"/>
    <col min="2308" max="2308" width="9.19921875" style="123" customWidth="1"/>
    <col min="2309" max="2309" width="10.19921875" style="123" bestFit="1" customWidth="1"/>
    <col min="2310" max="2310" width="18.59765625" style="123" customWidth="1"/>
    <col min="2311" max="2311" width="12.69921875" style="123" customWidth="1"/>
    <col min="2312" max="2560" width="8.09765625" style="123"/>
    <col min="2561" max="2561" width="25.8984375" style="123" customWidth="1"/>
    <col min="2562" max="2562" width="36.296875" style="123" customWidth="1"/>
    <col min="2563" max="2563" width="4.5" style="123" customWidth="1"/>
    <col min="2564" max="2564" width="9.19921875" style="123" customWidth="1"/>
    <col min="2565" max="2565" width="10.19921875" style="123" bestFit="1" customWidth="1"/>
    <col min="2566" max="2566" width="18.59765625" style="123" customWidth="1"/>
    <col min="2567" max="2567" width="12.69921875" style="123" customWidth="1"/>
    <col min="2568" max="2816" width="8.09765625" style="123"/>
    <col min="2817" max="2817" width="25.8984375" style="123" customWidth="1"/>
    <col min="2818" max="2818" width="36.296875" style="123" customWidth="1"/>
    <col min="2819" max="2819" width="4.5" style="123" customWidth="1"/>
    <col min="2820" max="2820" width="9.19921875" style="123" customWidth="1"/>
    <col min="2821" max="2821" width="10.19921875" style="123" bestFit="1" customWidth="1"/>
    <col min="2822" max="2822" width="18.59765625" style="123" customWidth="1"/>
    <col min="2823" max="2823" width="12.69921875" style="123" customWidth="1"/>
    <col min="2824" max="3072" width="8.09765625" style="123"/>
    <col min="3073" max="3073" width="25.8984375" style="123" customWidth="1"/>
    <col min="3074" max="3074" width="36.296875" style="123" customWidth="1"/>
    <col min="3075" max="3075" width="4.5" style="123" customWidth="1"/>
    <col min="3076" max="3076" width="9.19921875" style="123" customWidth="1"/>
    <col min="3077" max="3077" width="10.19921875" style="123" bestFit="1" customWidth="1"/>
    <col min="3078" max="3078" width="18.59765625" style="123" customWidth="1"/>
    <col min="3079" max="3079" width="12.69921875" style="123" customWidth="1"/>
    <col min="3080" max="3328" width="8.09765625" style="123"/>
    <col min="3329" max="3329" width="25.8984375" style="123" customWidth="1"/>
    <col min="3330" max="3330" width="36.296875" style="123" customWidth="1"/>
    <col min="3331" max="3331" width="4.5" style="123" customWidth="1"/>
    <col min="3332" max="3332" width="9.19921875" style="123" customWidth="1"/>
    <col min="3333" max="3333" width="10.19921875" style="123" bestFit="1" customWidth="1"/>
    <col min="3334" max="3334" width="18.59765625" style="123" customWidth="1"/>
    <col min="3335" max="3335" width="12.69921875" style="123" customWidth="1"/>
    <col min="3336" max="3584" width="8.09765625" style="123"/>
    <col min="3585" max="3585" width="25.8984375" style="123" customWidth="1"/>
    <col min="3586" max="3586" width="36.296875" style="123" customWidth="1"/>
    <col min="3587" max="3587" width="4.5" style="123" customWidth="1"/>
    <col min="3588" max="3588" width="9.19921875" style="123" customWidth="1"/>
    <col min="3589" max="3589" width="10.19921875" style="123" bestFit="1" customWidth="1"/>
    <col min="3590" max="3590" width="18.59765625" style="123" customWidth="1"/>
    <col min="3591" max="3591" width="12.69921875" style="123" customWidth="1"/>
    <col min="3592" max="3840" width="8.09765625" style="123"/>
    <col min="3841" max="3841" width="25.8984375" style="123" customWidth="1"/>
    <col min="3842" max="3842" width="36.296875" style="123" customWidth="1"/>
    <col min="3843" max="3843" width="4.5" style="123" customWidth="1"/>
    <col min="3844" max="3844" width="9.19921875" style="123" customWidth="1"/>
    <col min="3845" max="3845" width="10.19921875" style="123" bestFit="1" customWidth="1"/>
    <col min="3846" max="3846" width="18.59765625" style="123" customWidth="1"/>
    <col min="3847" max="3847" width="12.69921875" style="123" customWidth="1"/>
    <col min="3848" max="4096" width="8.09765625" style="123"/>
    <col min="4097" max="4097" width="25.8984375" style="123" customWidth="1"/>
    <col min="4098" max="4098" width="36.296875" style="123" customWidth="1"/>
    <col min="4099" max="4099" width="4.5" style="123" customWidth="1"/>
    <col min="4100" max="4100" width="9.19921875" style="123" customWidth="1"/>
    <col min="4101" max="4101" width="10.19921875" style="123" bestFit="1" customWidth="1"/>
    <col min="4102" max="4102" width="18.59765625" style="123" customWidth="1"/>
    <col min="4103" max="4103" width="12.69921875" style="123" customWidth="1"/>
    <col min="4104" max="4352" width="8.09765625" style="123"/>
    <col min="4353" max="4353" width="25.8984375" style="123" customWidth="1"/>
    <col min="4354" max="4354" width="36.296875" style="123" customWidth="1"/>
    <col min="4355" max="4355" width="4.5" style="123" customWidth="1"/>
    <col min="4356" max="4356" width="9.19921875" style="123" customWidth="1"/>
    <col min="4357" max="4357" width="10.19921875" style="123" bestFit="1" customWidth="1"/>
    <col min="4358" max="4358" width="18.59765625" style="123" customWidth="1"/>
    <col min="4359" max="4359" width="12.69921875" style="123" customWidth="1"/>
    <col min="4360" max="4608" width="8.09765625" style="123"/>
    <col min="4609" max="4609" width="25.8984375" style="123" customWidth="1"/>
    <col min="4610" max="4610" width="36.296875" style="123" customWidth="1"/>
    <col min="4611" max="4611" width="4.5" style="123" customWidth="1"/>
    <col min="4612" max="4612" width="9.19921875" style="123" customWidth="1"/>
    <col min="4613" max="4613" width="10.19921875" style="123" bestFit="1" customWidth="1"/>
    <col min="4614" max="4614" width="18.59765625" style="123" customWidth="1"/>
    <col min="4615" max="4615" width="12.69921875" style="123" customWidth="1"/>
    <col min="4616" max="4864" width="8.09765625" style="123"/>
    <col min="4865" max="4865" width="25.8984375" style="123" customWidth="1"/>
    <col min="4866" max="4866" width="36.296875" style="123" customWidth="1"/>
    <col min="4867" max="4867" width="4.5" style="123" customWidth="1"/>
    <col min="4868" max="4868" width="9.19921875" style="123" customWidth="1"/>
    <col min="4869" max="4869" width="10.19921875" style="123" bestFit="1" customWidth="1"/>
    <col min="4870" max="4870" width="18.59765625" style="123" customWidth="1"/>
    <col min="4871" max="4871" width="12.69921875" style="123" customWidth="1"/>
    <col min="4872" max="5120" width="8.09765625" style="123"/>
    <col min="5121" max="5121" width="25.8984375" style="123" customWidth="1"/>
    <col min="5122" max="5122" width="36.296875" style="123" customWidth="1"/>
    <col min="5123" max="5123" width="4.5" style="123" customWidth="1"/>
    <col min="5124" max="5124" width="9.19921875" style="123" customWidth="1"/>
    <col min="5125" max="5125" width="10.19921875" style="123" bestFit="1" customWidth="1"/>
    <col min="5126" max="5126" width="18.59765625" style="123" customWidth="1"/>
    <col min="5127" max="5127" width="12.69921875" style="123" customWidth="1"/>
    <col min="5128" max="5376" width="8.09765625" style="123"/>
    <col min="5377" max="5377" width="25.8984375" style="123" customWidth="1"/>
    <col min="5378" max="5378" width="36.296875" style="123" customWidth="1"/>
    <col min="5379" max="5379" width="4.5" style="123" customWidth="1"/>
    <col min="5380" max="5380" width="9.19921875" style="123" customWidth="1"/>
    <col min="5381" max="5381" width="10.19921875" style="123" bestFit="1" customWidth="1"/>
    <col min="5382" max="5382" width="18.59765625" style="123" customWidth="1"/>
    <col min="5383" max="5383" width="12.69921875" style="123" customWidth="1"/>
    <col min="5384" max="5632" width="8.09765625" style="123"/>
    <col min="5633" max="5633" width="25.8984375" style="123" customWidth="1"/>
    <col min="5634" max="5634" width="36.296875" style="123" customWidth="1"/>
    <col min="5635" max="5635" width="4.5" style="123" customWidth="1"/>
    <col min="5636" max="5636" width="9.19921875" style="123" customWidth="1"/>
    <col min="5637" max="5637" width="10.19921875" style="123" bestFit="1" customWidth="1"/>
    <col min="5638" max="5638" width="18.59765625" style="123" customWidth="1"/>
    <col min="5639" max="5639" width="12.69921875" style="123" customWidth="1"/>
    <col min="5640" max="5888" width="8.09765625" style="123"/>
    <col min="5889" max="5889" width="25.8984375" style="123" customWidth="1"/>
    <col min="5890" max="5890" width="36.296875" style="123" customWidth="1"/>
    <col min="5891" max="5891" width="4.5" style="123" customWidth="1"/>
    <col min="5892" max="5892" width="9.19921875" style="123" customWidth="1"/>
    <col min="5893" max="5893" width="10.19921875" style="123" bestFit="1" customWidth="1"/>
    <col min="5894" max="5894" width="18.59765625" style="123" customWidth="1"/>
    <col min="5895" max="5895" width="12.69921875" style="123" customWidth="1"/>
    <col min="5896" max="6144" width="8.09765625" style="123"/>
    <col min="6145" max="6145" width="25.8984375" style="123" customWidth="1"/>
    <col min="6146" max="6146" width="36.296875" style="123" customWidth="1"/>
    <col min="6147" max="6147" width="4.5" style="123" customWidth="1"/>
    <col min="6148" max="6148" width="9.19921875" style="123" customWidth="1"/>
    <col min="6149" max="6149" width="10.19921875" style="123" bestFit="1" customWidth="1"/>
    <col min="6150" max="6150" width="18.59765625" style="123" customWidth="1"/>
    <col min="6151" max="6151" width="12.69921875" style="123" customWidth="1"/>
    <col min="6152" max="6400" width="8.09765625" style="123"/>
    <col min="6401" max="6401" width="25.8984375" style="123" customWidth="1"/>
    <col min="6402" max="6402" width="36.296875" style="123" customWidth="1"/>
    <col min="6403" max="6403" width="4.5" style="123" customWidth="1"/>
    <col min="6404" max="6404" width="9.19921875" style="123" customWidth="1"/>
    <col min="6405" max="6405" width="10.19921875" style="123" bestFit="1" customWidth="1"/>
    <col min="6406" max="6406" width="18.59765625" style="123" customWidth="1"/>
    <col min="6407" max="6407" width="12.69921875" style="123" customWidth="1"/>
    <col min="6408" max="6656" width="8.09765625" style="123"/>
    <col min="6657" max="6657" width="25.8984375" style="123" customWidth="1"/>
    <col min="6658" max="6658" width="36.296875" style="123" customWidth="1"/>
    <col min="6659" max="6659" width="4.5" style="123" customWidth="1"/>
    <col min="6660" max="6660" width="9.19921875" style="123" customWidth="1"/>
    <col min="6661" max="6661" width="10.19921875" style="123" bestFit="1" customWidth="1"/>
    <col min="6662" max="6662" width="18.59765625" style="123" customWidth="1"/>
    <col min="6663" max="6663" width="12.69921875" style="123" customWidth="1"/>
    <col min="6664" max="6912" width="8.09765625" style="123"/>
    <col min="6913" max="6913" width="25.8984375" style="123" customWidth="1"/>
    <col min="6914" max="6914" width="36.296875" style="123" customWidth="1"/>
    <col min="6915" max="6915" width="4.5" style="123" customWidth="1"/>
    <col min="6916" max="6916" width="9.19921875" style="123" customWidth="1"/>
    <col min="6917" max="6917" width="10.19921875" style="123" bestFit="1" customWidth="1"/>
    <col min="6918" max="6918" width="18.59765625" style="123" customWidth="1"/>
    <col min="6919" max="6919" width="12.69921875" style="123" customWidth="1"/>
    <col min="6920" max="7168" width="8.09765625" style="123"/>
    <col min="7169" max="7169" width="25.8984375" style="123" customWidth="1"/>
    <col min="7170" max="7170" width="36.296875" style="123" customWidth="1"/>
    <col min="7171" max="7171" width="4.5" style="123" customWidth="1"/>
    <col min="7172" max="7172" width="9.19921875" style="123" customWidth="1"/>
    <col min="7173" max="7173" width="10.19921875" style="123" bestFit="1" customWidth="1"/>
    <col min="7174" max="7174" width="18.59765625" style="123" customWidth="1"/>
    <col min="7175" max="7175" width="12.69921875" style="123" customWidth="1"/>
    <col min="7176" max="7424" width="8.09765625" style="123"/>
    <col min="7425" max="7425" width="25.8984375" style="123" customWidth="1"/>
    <col min="7426" max="7426" width="36.296875" style="123" customWidth="1"/>
    <col min="7427" max="7427" width="4.5" style="123" customWidth="1"/>
    <col min="7428" max="7428" width="9.19921875" style="123" customWidth="1"/>
    <col min="7429" max="7429" width="10.19921875" style="123" bestFit="1" customWidth="1"/>
    <col min="7430" max="7430" width="18.59765625" style="123" customWidth="1"/>
    <col min="7431" max="7431" width="12.69921875" style="123" customWidth="1"/>
    <col min="7432" max="7680" width="8.09765625" style="123"/>
    <col min="7681" max="7681" width="25.8984375" style="123" customWidth="1"/>
    <col min="7682" max="7682" width="36.296875" style="123" customWidth="1"/>
    <col min="7683" max="7683" width="4.5" style="123" customWidth="1"/>
    <col min="7684" max="7684" width="9.19921875" style="123" customWidth="1"/>
    <col min="7685" max="7685" width="10.19921875" style="123" bestFit="1" customWidth="1"/>
    <col min="7686" max="7686" width="18.59765625" style="123" customWidth="1"/>
    <col min="7687" max="7687" width="12.69921875" style="123" customWidth="1"/>
    <col min="7688" max="7936" width="8.09765625" style="123"/>
    <col min="7937" max="7937" width="25.8984375" style="123" customWidth="1"/>
    <col min="7938" max="7938" width="36.296875" style="123" customWidth="1"/>
    <col min="7939" max="7939" width="4.5" style="123" customWidth="1"/>
    <col min="7940" max="7940" width="9.19921875" style="123" customWidth="1"/>
    <col min="7941" max="7941" width="10.19921875" style="123" bestFit="1" customWidth="1"/>
    <col min="7942" max="7942" width="18.59765625" style="123" customWidth="1"/>
    <col min="7943" max="7943" width="12.69921875" style="123" customWidth="1"/>
    <col min="7944" max="8192" width="8.09765625" style="123"/>
    <col min="8193" max="8193" width="25.8984375" style="123" customWidth="1"/>
    <col min="8194" max="8194" width="36.296875" style="123" customWidth="1"/>
    <col min="8195" max="8195" width="4.5" style="123" customWidth="1"/>
    <col min="8196" max="8196" width="9.19921875" style="123" customWidth="1"/>
    <col min="8197" max="8197" width="10.19921875" style="123" bestFit="1" customWidth="1"/>
    <col min="8198" max="8198" width="18.59765625" style="123" customWidth="1"/>
    <col min="8199" max="8199" width="12.69921875" style="123" customWidth="1"/>
    <col min="8200" max="8448" width="8.09765625" style="123"/>
    <col min="8449" max="8449" width="25.8984375" style="123" customWidth="1"/>
    <col min="8450" max="8450" width="36.296875" style="123" customWidth="1"/>
    <col min="8451" max="8451" width="4.5" style="123" customWidth="1"/>
    <col min="8452" max="8452" width="9.19921875" style="123" customWidth="1"/>
    <col min="8453" max="8453" width="10.19921875" style="123" bestFit="1" customWidth="1"/>
    <col min="8454" max="8454" width="18.59765625" style="123" customWidth="1"/>
    <col min="8455" max="8455" width="12.69921875" style="123" customWidth="1"/>
    <col min="8456" max="8704" width="8.09765625" style="123"/>
    <col min="8705" max="8705" width="25.8984375" style="123" customWidth="1"/>
    <col min="8706" max="8706" width="36.296875" style="123" customWidth="1"/>
    <col min="8707" max="8707" width="4.5" style="123" customWidth="1"/>
    <col min="8708" max="8708" width="9.19921875" style="123" customWidth="1"/>
    <col min="8709" max="8709" width="10.19921875" style="123" bestFit="1" customWidth="1"/>
    <col min="8710" max="8710" width="18.59765625" style="123" customWidth="1"/>
    <col min="8711" max="8711" width="12.69921875" style="123" customWidth="1"/>
    <col min="8712" max="8960" width="8.09765625" style="123"/>
    <col min="8961" max="8961" width="25.8984375" style="123" customWidth="1"/>
    <col min="8962" max="8962" width="36.296875" style="123" customWidth="1"/>
    <col min="8963" max="8963" width="4.5" style="123" customWidth="1"/>
    <col min="8964" max="8964" width="9.19921875" style="123" customWidth="1"/>
    <col min="8965" max="8965" width="10.19921875" style="123" bestFit="1" customWidth="1"/>
    <col min="8966" max="8966" width="18.59765625" style="123" customWidth="1"/>
    <col min="8967" max="8967" width="12.69921875" style="123" customWidth="1"/>
    <col min="8968" max="9216" width="8.09765625" style="123"/>
    <col min="9217" max="9217" width="25.8984375" style="123" customWidth="1"/>
    <col min="9218" max="9218" width="36.296875" style="123" customWidth="1"/>
    <col min="9219" max="9219" width="4.5" style="123" customWidth="1"/>
    <col min="9220" max="9220" width="9.19921875" style="123" customWidth="1"/>
    <col min="9221" max="9221" width="10.19921875" style="123" bestFit="1" customWidth="1"/>
    <col min="9222" max="9222" width="18.59765625" style="123" customWidth="1"/>
    <col min="9223" max="9223" width="12.69921875" style="123" customWidth="1"/>
    <col min="9224" max="9472" width="8.09765625" style="123"/>
    <col min="9473" max="9473" width="25.8984375" style="123" customWidth="1"/>
    <col min="9474" max="9474" width="36.296875" style="123" customWidth="1"/>
    <col min="9475" max="9475" width="4.5" style="123" customWidth="1"/>
    <col min="9476" max="9476" width="9.19921875" style="123" customWidth="1"/>
    <col min="9477" max="9477" width="10.19921875" style="123" bestFit="1" customWidth="1"/>
    <col min="9478" max="9478" width="18.59765625" style="123" customWidth="1"/>
    <col min="9479" max="9479" width="12.69921875" style="123" customWidth="1"/>
    <col min="9480" max="9728" width="8.09765625" style="123"/>
    <col min="9729" max="9729" width="25.8984375" style="123" customWidth="1"/>
    <col min="9730" max="9730" width="36.296875" style="123" customWidth="1"/>
    <col min="9731" max="9731" width="4.5" style="123" customWidth="1"/>
    <col min="9732" max="9732" width="9.19921875" style="123" customWidth="1"/>
    <col min="9733" max="9733" width="10.19921875" style="123" bestFit="1" customWidth="1"/>
    <col min="9734" max="9734" width="18.59765625" style="123" customWidth="1"/>
    <col min="9735" max="9735" width="12.69921875" style="123" customWidth="1"/>
    <col min="9736" max="9984" width="8.09765625" style="123"/>
    <col min="9985" max="9985" width="25.8984375" style="123" customWidth="1"/>
    <col min="9986" max="9986" width="36.296875" style="123" customWidth="1"/>
    <col min="9987" max="9987" width="4.5" style="123" customWidth="1"/>
    <col min="9988" max="9988" width="9.19921875" style="123" customWidth="1"/>
    <col min="9989" max="9989" width="10.19921875" style="123" bestFit="1" customWidth="1"/>
    <col min="9990" max="9990" width="18.59765625" style="123" customWidth="1"/>
    <col min="9991" max="9991" width="12.69921875" style="123" customWidth="1"/>
    <col min="9992" max="10240" width="8.09765625" style="123"/>
    <col min="10241" max="10241" width="25.8984375" style="123" customWidth="1"/>
    <col min="10242" max="10242" width="36.296875" style="123" customWidth="1"/>
    <col min="10243" max="10243" width="4.5" style="123" customWidth="1"/>
    <col min="10244" max="10244" width="9.19921875" style="123" customWidth="1"/>
    <col min="10245" max="10245" width="10.19921875" style="123" bestFit="1" customWidth="1"/>
    <col min="10246" max="10246" width="18.59765625" style="123" customWidth="1"/>
    <col min="10247" max="10247" width="12.69921875" style="123" customWidth="1"/>
    <col min="10248" max="10496" width="8.09765625" style="123"/>
    <col min="10497" max="10497" width="25.8984375" style="123" customWidth="1"/>
    <col min="10498" max="10498" width="36.296875" style="123" customWidth="1"/>
    <col min="10499" max="10499" width="4.5" style="123" customWidth="1"/>
    <col min="10500" max="10500" width="9.19921875" style="123" customWidth="1"/>
    <col min="10501" max="10501" width="10.19921875" style="123" bestFit="1" customWidth="1"/>
    <col min="10502" max="10502" width="18.59765625" style="123" customWidth="1"/>
    <col min="10503" max="10503" width="12.69921875" style="123" customWidth="1"/>
    <col min="10504" max="10752" width="8.09765625" style="123"/>
    <col min="10753" max="10753" width="25.8984375" style="123" customWidth="1"/>
    <col min="10754" max="10754" width="36.296875" style="123" customWidth="1"/>
    <col min="10755" max="10755" width="4.5" style="123" customWidth="1"/>
    <col min="10756" max="10756" width="9.19921875" style="123" customWidth="1"/>
    <col min="10757" max="10757" width="10.19921875" style="123" bestFit="1" customWidth="1"/>
    <col min="10758" max="10758" width="18.59765625" style="123" customWidth="1"/>
    <col min="10759" max="10759" width="12.69921875" style="123" customWidth="1"/>
    <col min="10760" max="11008" width="8.09765625" style="123"/>
    <col min="11009" max="11009" width="25.8984375" style="123" customWidth="1"/>
    <col min="11010" max="11010" width="36.296875" style="123" customWidth="1"/>
    <col min="11011" max="11011" width="4.5" style="123" customWidth="1"/>
    <col min="11012" max="11012" width="9.19921875" style="123" customWidth="1"/>
    <col min="11013" max="11013" width="10.19921875" style="123" bestFit="1" customWidth="1"/>
    <col min="11014" max="11014" width="18.59765625" style="123" customWidth="1"/>
    <col min="11015" max="11015" width="12.69921875" style="123" customWidth="1"/>
    <col min="11016" max="11264" width="8.09765625" style="123"/>
    <col min="11265" max="11265" width="25.8984375" style="123" customWidth="1"/>
    <col min="11266" max="11266" width="36.296875" style="123" customWidth="1"/>
    <col min="11267" max="11267" width="4.5" style="123" customWidth="1"/>
    <col min="11268" max="11268" width="9.19921875" style="123" customWidth="1"/>
    <col min="11269" max="11269" width="10.19921875" style="123" bestFit="1" customWidth="1"/>
    <col min="11270" max="11270" width="18.59765625" style="123" customWidth="1"/>
    <col min="11271" max="11271" width="12.69921875" style="123" customWidth="1"/>
    <col min="11272" max="11520" width="8.09765625" style="123"/>
    <col min="11521" max="11521" width="25.8984375" style="123" customWidth="1"/>
    <col min="11522" max="11522" width="36.296875" style="123" customWidth="1"/>
    <col min="11523" max="11523" width="4.5" style="123" customWidth="1"/>
    <col min="11524" max="11524" width="9.19921875" style="123" customWidth="1"/>
    <col min="11525" max="11525" width="10.19921875" style="123" bestFit="1" customWidth="1"/>
    <col min="11526" max="11526" width="18.59765625" style="123" customWidth="1"/>
    <col min="11527" max="11527" width="12.69921875" style="123" customWidth="1"/>
    <col min="11528" max="11776" width="8.09765625" style="123"/>
    <col min="11777" max="11777" width="25.8984375" style="123" customWidth="1"/>
    <col min="11778" max="11778" width="36.296875" style="123" customWidth="1"/>
    <col min="11779" max="11779" width="4.5" style="123" customWidth="1"/>
    <col min="11780" max="11780" width="9.19921875" style="123" customWidth="1"/>
    <col min="11781" max="11781" width="10.19921875" style="123" bestFit="1" customWidth="1"/>
    <col min="11782" max="11782" width="18.59765625" style="123" customWidth="1"/>
    <col min="11783" max="11783" width="12.69921875" style="123" customWidth="1"/>
    <col min="11784" max="12032" width="8.09765625" style="123"/>
    <col min="12033" max="12033" width="25.8984375" style="123" customWidth="1"/>
    <col min="12034" max="12034" width="36.296875" style="123" customWidth="1"/>
    <col min="12035" max="12035" width="4.5" style="123" customWidth="1"/>
    <col min="12036" max="12036" width="9.19921875" style="123" customWidth="1"/>
    <col min="12037" max="12037" width="10.19921875" style="123" bestFit="1" customWidth="1"/>
    <col min="12038" max="12038" width="18.59765625" style="123" customWidth="1"/>
    <col min="12039" max="12039" width="12.69921875" style="123" customWidth="1"/>
    <col min="12040" max="12288" width="8.09765625" style="123"/>
    <col min="12289" max="12289" width="25.8984375" style="123" customWidth="1"/>
    <col min="12290" max="12290" width="36.296875" style="123" customWidth="1"/>
    <col min="12291" max="12291" width="4.5" style="123" customWidth="1"/>
    <col min="12292" max="12292" width="9.19921875" style="123" customWidth="1"/>
    <col min="12293" max="12293" width="10.19921875" style="123" bestFit="1" customWidth="1"/>
    <col min="12294" max="12294" width="18.59765625" style="123" customWidth="1"/>
    <col min="12295" max="12295" width="12.69921875" style="123" customWidth="1"/>
    <col min="12296" max="12544" width="8.09765625" style="123"/>
    <col min="12545" max="12545" width="25.8984375" style="123" customWidth="1"/>
    <col min="12546" max="12546" width="36.296875" style="123" customWidth="1"/>
    <col min="12547" max="12547" width="4.5" style="123" customWidth="1"/>
    <col min="12548" max="12548" width="9.19921875" style="123" customWidth="1"/>
    <col min="12549" max="12549" width="10.19921875" style="123" bestFit="1" customWidth="1"/>
    <col min="12550" max="12550" width="18.59765625" style="123" customWidth="1"/>
    <col min="12551" max="12551" width="12.69921875" style="123" customWidth="1"/>
    <col min="12552" max="12800" width="8.09765625" style="123"/>
    <col min="12801" max="12801" width="25.8984375" style="123" customWidth="1"/>
    <col min="12802" max="12802" width="36.296875" style="123" customWidth="1"/>
    <col min="12803" max="12803" width="4.5" style="123" customWidth="1"/>
    <col min="12804" max="12804" width="9.19921875" style="123" customWidth="1"/>
    <col min="12805" max="12805" width="10.19921875" style="123" bestFit="1" customWidth="1"/>
    <col min="12806" max="12806" width="18.59765625" style="123" customWidth="1"/>
    <col min="12807" max="12807" width="12.69921875" style="123" customWidth="1"/>
    <col min="12808" max="13056" width="8.09765625" style="123"/>
    <col min="13057" max="13057" width="25.8984375" style="123" customWidth="1"/>
    <col min="13058" max="13058" width="36.296875" style="123" customWidth="1"/>
    <col min="13059" max="13059" width="4.5" style="123" customWidth="1"/>
    <col min="13060" max="13060" width="9.19921875" style="123" customWidth="1"/>
    <col min="13061" max="13061" width="10.19921875" style="123" bestFit="1" customWidth="1"/>
    <col min="13062" max="13062" width="18.59765625" style="123" customWidth="1"/>
    <col min="13063" max="13063" width="12.69921875" style="123" customWidth="1"/>
    <col min="13064" max="13312" width="8.09765625" style="123"/>
    <col min="13313" max="13313" width="25.8984375" style="123" customWidth="1"/>
    <col min="13314" max="13314" width="36.296875" style="123" customWidth="1"/>
    <col min="13315" max="13315" width="4.5" style="123" customWidth="1"/>
    <col min="13316" max="13316" width="9.19921875" style="123" customWidth="1"/>
    <col min="13317" max="13317" width="10.19921875" style="123" bestFit="1" customWidth="1"/>
    <col min="13318" max="13318" width="18.59765625" style="123" customWidth="1"/>
    <col min="13319" max="13319" width="12.69921875" style="123" customWidth="1"/>
    <col min="13320" max="13568" width="8.09765625" style="123"/>
    <col min="13569" max="13569" width="25.8984375" style="123" customWidth="1"/>
    <col min="13570" max="13570" width="36.296875" style="123" customWidth="1"/>
    <col min="13571" max="13571" width="4.5" style="123" customWidth="1"/>
    <col min="13572" max="13572" width="9.19921875" style="123" customWidth="1"/>
    <col min="13573" max="13573" width="10.19921875" style="123" bestFit="1" customWidth="1"/>
    <col min="13574" max="13574" width="18.59765625" style="123" customWidth="1"/>
    <col min="13575" max="13575" width="12.69921875" style="123" customWidth="1"/>
    <col min="13576" max="13824" width="8.09765625" style="123"/>
    <col min="13825" max="13825" width="25.8984375" style="123" customWidth="1"/>
    <col min="13826" max="13826" width="36.296875" style="123" customWidth="1"/>
    <col min="13827" max="13827" width="4.5" style="123" customWidth="1"/>
    <col min="13828" max="13828" width="9.19921875" style="123" customWidth="1"/>
    <col min="13829" max="13829" width="10.19921875" style="123" bestFit="1" customWidth="1"/>
    <col min="13830" max="13830" width="18.59765625" style="123" customWidth="1"/>
    <col min="13831" max="13831" width="12.69921875" style="123" customWidth="1"/>
    <col min="13832" max="14080" width="8.09765625" style="123"/>
    <col min="14081" max="14081" width="25.8984375" style="123" customWidth="1"/>
    <col min="14082" max="14082" width="36.296875" style="123" customWidth="1"/>
    <col min="14083" max="14083" width="4.5" style="123" customWidth="1"/>
    <col min="14084" max="14084" width="9.19921875" style="123" customWidth="1"/>
    <col min="14085" max="14085" width="10.19921875" style="123" bestFit="1" customWidth="1"/>
    <col min="14086" max="14086" width="18.59765625" style="123" customWidth="1"/>
    <col min="14087" max="14087" width="12.69921875" style="123" customWidth="1"/>
    <col min="14088" max="14336" width="8.09765625" style="123"/>
    <col min="14337" max="14337" width="25.8984375" style="123" customWidth="1"/>
    <col min="14338" max="14338" width="36.296875" style="123" customWidth="1"/>
    <col min="14339" max="14339" width="4.5" style="123" customWidth="1"/>
    <col min="14340" max="14340" width="9.19921875" style="123" customWidth="1"/>
    <col min="14341" max="14341" width="10.19921875" style="123" bestFit="1" customWidth="1"/>
    <col min="14342" max="14342" width="18.59765625" style="123" customWidth="1"/>
    <col min="14343" max="14343" width="12.69921875" style="123" customWidth="1"/>
    <col min="14344" max="14592" width="8.09765625" style="123"/>
    <col min="14593" max="14593" width="25.8984375" style="123" customWidth="1"/>
    <col min="14594" max="14594" width="36.296875" style="123" customWidth="1"/>
    <col min="14595" max="14595" width="4.5" style="123" customWidth="1"/>
    <col min="14596" max="14596" width="9.19921875" style="123" customWidth="1"/>
    <col min="14597" max="14597" width="10.19921875" style="123" bestFit="1" customWidth="1"/>
    <col min="14598" max="14598" width="18.59765625" style="123" customWidth="1"/>
    <col min="14599" max="14599" width="12.69921875" style="123" customWidth="1"/>
    <col min="14600" max="14848" width="8.09765625" style="123"/>
    <col min="14849" max="14849" width="25.8984375" style="123" customWidth="1"/>
    <col min="14850" max="14850" width="36.296875" style="123" customWidth="1"/>
    <col min="14851" max="14851" width="4.5" style="123" customWidth="1"/>
    <col min="14852" max="14852" width="9.19921875" style="123" customWidth="1"/>
    <col min="14853" max="14853" width="10.19921875" style="123" bestFit="1" customWidth="1"/>
    <col min="14854" max="14854" width="18.59765625" style="123" customWidth="1"/>
    <col min="14855" max="14855" width="12.69921875" style="123" customWidth="1"/>
    <col min="14856" max="15104" width="8.09765625" style="123"/>
    <col min="15105" max="15105" width="25.8984375" style="123" customWidth="1"/>
    <col min="15106" max="15106" width="36.296875" style="123" customWidth="1"/>
    <col min="15107" max="15107" width="4.5" style="123" customWidth="1"/>
    <col min="15108" max="15108" width="9.19921875" style="123" customWidth="1"/>
    <col min="15109" max="15109" width="10.19921875" style="123" bestFit="1" customWidth="1"/>
    <col min="15110" max="15110" width="18.59765625" style="123" customWidth="1"/>
    <col min="15111" max="15111" width="12.69921875" style="123" customWidth="1"/>
    <col min="15112" max="15360" width="8.09765625" style="123"/>
    <col min="15361" max="15361" width="25.8984375" style="123" customWidth="1"/>
    <col min="15362" max="15362" width="36.296875" style="123" customWidth="1"/>
    <col min="15363" max="15363" width="4.5" style="123" customWidth="1"/>
    <col min="15364" max="15364" width="9.19921875" style="123" customWidth="1"/>
    <col min="15365" max="15365" width="10.19921875" style="123" bestFit="1" customWidth="1"/>
    <col min="15366" max="15366" width="18.59765625" style="123" customWidth="1"/>
    <col min="15367" max="15367" width="12.69921875" style="123" customWidth="1"/>
    <col min="15368" max="15616" width="8.09765625" style="123"/>
    <col min="15617" max="15617" width="25.8984375" style="123" customWidth="1"/>
    <col min="15618" max="15618" width="36.296875" style="123" customWidth="1"/>
    <col min="15619" max="15619" width="4.5" style="123" customWidth="1"/>
    <col min="15620" max="15620" width="9.19921875" style="123" customWidth="1"/>
    <col min="15621" max="15621" width="10.19921875" style="123" bestFit="1" customWidth="1"/>
    <col min="15622" max="15622" width="18.59765625" style="123" customWidth="1"/>
    <col min="15623" max="15623" width="12.69921875" style="123" customWidth="1"/>
    <col min="15624" max="15872" width="8.09765625" style="123"/>
    <col min="15873" max="15873" width="25.8984375" style="123" customWidth="1"/>
    <col min="15874" max="15874" width="36.296875" style="123" customWidth="1"/>
    <col min="15875" max="15875" width="4.5" style="123" customWidth="1"/>
    <col min="15876" max="15876" width="9.19921875" style="123" customWidth="1"/>
    <col min="15877" max="15877" width="10.19921875" style="123" bestFit="1" customWidth="1"/>
    <col min="15878" max="15878" width="18.59765625" style="123" customWidth="1"/>
    <col min="15879" max="15879" width="12.69921875" style="123" customWidth="1"/>
    <col min="15880" max="16128" width="8.09765625" style="123"/>
    <col min="16129" max="16129" width="25.8984375" style="123" customWidth="1"/>
    <col min="16130" max="16130" width="36.296875" style="123" customWidth="1"/>
    <col min="16131" max="16131" width="4.5" style="123" customWidth="1"/>
    <col min="16132" max="16132" width="9.19921875" style="123" customWidth="1"/>
    <col min="16133" max="16133" width="10.19921875" style="123" bestFit="1" customWidth="1"/>
    <col min="16134" max="16134" width="18.59765625" style="123" customWidth="1"/>
    <col min="16135" max="16135" width="12.69921875" style="123" customWidth="1"/>
    <col min="16136" max="16384" width="8.09765625" style="123"/>
  </cols>
  <sheetData>
    <row r="1" spans="1:7" s="77" customFormat="1" ht="15" customHeight="1" x14ac:dyDescent="0.45">
      <c r="A1" s="136" t="s">
        <v>168</v>
      </c>
      <c r="B1" s="73"/>
      <c r="C1" s="74"/>
      <c r="D1" s="73"/>
      <c r="E1" s="73"/>
      <c r="F1" s="75"/>
      <c r="G1" s="76"/>
    </row>
    <row r="2" spans="1:7" s="8" customFormat="1" ht="21" customHeight="1" x14ac:dyDescent="0.45">
      <c r="A2" s="168" t="s">
        <v>92</v>
      </c>
      <c r="B2" s="169"/>
      <c r="C2" s="169"/>
      <c r="D2" s="169"/>
      <c r="E2" s="169"/>
      <c r="F2" s="169"/>
      <c r="G2" s="170"/>
    </row>
    <row r="3" spans="1:7" s="8" customFormat="1" ht="21" customHeight="1" x14ac:dyDescent="0.45">
      <c r="A3" s="78" t="s">
        <v>150</v>
      </c>
      <c r="C3" s="79"/>
      <c r="F3" s="80"/>
      <c r="G3" s="81"/>
    </row>
    <row r="4" spans="1:7" s="77" customFormat="1" ht="21" customHeight="1" x14ac:dyDescent="0.45">
      <c r="A4" s="82" t="s">
        <v>365</v>
      </c>
      <c r="B4" s="83"/>
      <c r="C4" s="84"/>
      <c r="D4" s="83"/>
      <c r="E4" s="83"/>
      <c r="F4" s="85" t="s">
        <v>152</v>
      </c>
      <c r="G4" s="86"/>
    </row>
    <row r="5" spans="1:7" s="8" customFormat="1" ht="24" customHeight="1" x14ac:dyDescent="0.45">
      <c r="A5" s="87" t="s">
        <v>95</v>
      </c>
      <c r="B5" s="88" t="s">
        <v>96</v>
      </c>
      <c r="C5" s="89" t="s">
        <v>3</v>
      </c>
      <c r="D5" s="88" t="s">
        <v>4</v>
      </c>
      <c r="E5" s="88" t="s">
        <v>5</v>
      </c>
      <c r="F5" s="90" t="s">
        <v>6</v>
      </c>
      <c r="G5" s="91" t="s">
        <v>27</v>
      </c>
    </row>
    <row r="6" spans="1:7" s="8" customFormat="1" ht="17.25" customHeight="1" x14ac:dyDescent="0.45">
      <c r="A6" s="92"/>
      <c r="B6" s="93"/>
      <c r="C6" s="94"/>
      <c r="D6" s="93"/>
      <c r="E6" s="93"/>
      <c r="F6" s="95"/>
      <c r="G6" s="96"/>
    </row>
    <row r="7" spans="1:7" s="8" customFormat="1" ht="17.25" customHeight="1" x14ac:dyDescent="0.45">
      <c r="A7" s="97" t="s">
        <v>153</v>
      </c>
      <c r="B7" s="98"/>
      <c r="C7" s="99" t="s">
        <v>59</v>
      </c>
      <c r="D7" s="98">
        <v>1</v>
      </c>
      <c r="E7" s="100"/>
      <c r="F7" s="101"/>
      <c r="G7" s="102"/>
    </row>
    <row r="8" spans="1:7" s="8" customFormat="1" ht="17.25" customHeight="1" x14ac:dyDescent="0.45">
      <c r="A8" s="103"/>
      <c r="B8" s="104"/>
      <c r="C8" s="105"/>
      <c r="D8" s="104"/>
      <c r="E8" s="104"/>
      <c r="F8" s="106"/>
      <c r="G8" s="107"/>
    </row>
    <row r="9" spans="1:7" s="8" customFormat="1" ht="17.25" customHeight="1" x14ac:dyDescent="0.45">
      <c r="A9" s="97" t="s">
        <v>154</v>
      </c>
      <c r="B9" s="98"/>
      <c r="C9" s="99" t="s">
        <v>59</v>
      </c>
      <c r="D9" s="98">
        <v>2</v>
      </c>
      <c r="E9" s="100"/>
      <c r="F9" s="101"/>
      <c r="G9" s="108"/>
    </row>
    <row r="10" spans="1:7" s="8" customFormat="1" ht="17.25" customHeight="1" x14ac:dyDescent="0.45">
      <c r="A10" s="109"/>
      <c r="B10" s="110"/>
      <c r="C10" s="111"/>
      <c r="D10" s="110"/>
      <c r="E10" s="110"/>
      <c r="F10" s="112"/>
      <c r="G10" s="113"/>
    </row>
    <row r="11" spans="1:7" s="8" customFormat="1" ht="17.25" customHeight="1" x14ac:dyDescent="0.45">
      <c r="A11" s="97" t="s">
        <v>155</v>
      </c>
      <c r="B11" s="98"/>
      <c r="C11" s="99" t="s">
        <v>59</v>
      </c>
      <c r="D11" s="98">
        <v>2</v>
      </c>
      <c r="E11" s="100"/>
      <c r="F11" s="101"/>
      <c r="G11" s="114"/>
    </row>
    <row r="12" spans="1:7" s="8" customFormat="1" ht="17.25" customHeight="1" x14ac:dyDescent="0.45">
      <c r="A12" s="109"/>
      <c r="B12" s="110"/>
      <c r="C12" s="111"/>
      <c r="D12" s="110"/>
      <c r="E12" s="110"/>
      <c r="F12" s="112"/>
      <c r="G12" s="113"/>
    </row>
    <row r="13" spans="1:7" s="8" customFormat="1" ht="17.25" customHeight="1" x14ac:dyDescent="0.45">
      <c r="A13" s="126" t="s">
        <v>156</v>
      </c>
      <c r="B13" s="98" t="s">
        <v>157</v>
      </c>
      <c r="C13" s="99" t="s">
        <v>48</v>
      </c>
      <c r="D13" s="98">
        <v>1</v>
      </c>
      <c r="E13" s="100"/>
      <c r="F13" s="101"/>
      <c r="G13" s="114" t="s">
        <v>180</v>
      </c>
    </row>
    <row r="14" spans="1:7" s="8" customFormat="1" ht="17.25" customHeight="1" x14ac:dyDescent="0.45">
      <c r="A14" s="109"/>
      <c r="B14" s="110"/>
      <c r="C14" s="111"/>
      <c r="D14" s="110"/>
      <c r="E14" s="110"/>
      <c r="F14" s="112"/>
      <c r="G14" s="113"/>
    </row>
    <row r="15" spans="1:7" s="8" customFormat="1" ht="17.25" customHeight="1" x14ac:dyDescent="0.45">
      <c r="A15" s="97" t="s">
        <v>158</v>
      </c>
      <c r="B15" s="98" t="s">
        <v>159</v>
      </c>
      <c r="C15" s="99" t="s">
        <v>48</v>
      </c>
      <c r="D15" s="98">
        <v>1</v>
      </c>
      <c r="E15" s="101"/>
      <c r="F15" s="101"/>
      <c r="G15" s="114" t="s">
        <v>181</v>
      </c>
    </row>
    <row r="16" spans="1:7" s="8" customFormat="1" ht="17.25" customHeight="1" x14ac:dyDescent="0.45">
      <c r="A16" s="109"/>
      <c r="B16" s="110"/>
      <c r="C16" s="111"/>
      <c r="D16" s="110"/>
      <c r="E16" s="112"/>
      <c r="F16" s="112"/>
      <c r="G16" s="113"/>
    </row>
    <row r="17" spans="1:7" s="8" customFormat="1" ht="17.25" customHeight="1" x14ac:dyDescent="0.45">
      <c r="A17" s="97" t="s">
        <v>160</v>
      </c>
      <c r="B17" s="115" t="s">
        <v>161</v>
      </c>
      <c r="C17" s="99" t="s">
        <v>48</v>
      </c>
      <c r="D17" s="98">
        <v>1</v>
      </c>
      <c r="E17" s="101"/>
      <c r="F17" s="101"/>
      <c r="G17" s="114" t="s">
        <v>191</v>
      </c>
    </row>
    <row r="18" spans="1:7" s="8" customFormat="1" ht="17.25" customHeight="1" x14ac:dyDescent="0.45">
      <c r="A18" s="109"/>
      <c r="B18" s="110"/>
      <c r="C18" s="111"/>
      <c r="D18" s="110"/>
      <c r="E18" s="112"/>
      <c r="F18" s="112"/>
      <c r="G18" s="113" t="s">
        <v>162</v>
      </c>
    </row>
    <row r="19" spans="1:7" s="8" customFormat="1" ht="17.25" customHeight="1" x14ac:dyDescent="0.45">
      <c r="A19" s="97" t="s">
        <v>81</v>
      </c>
      <c r="B19" s="98"/>
      <c r="C19" s="99" t="s">
        <v>8</v>
      </c>
      <c r="D19" s="98">
        <v>1</v>
      </c>
      <c r="E19" s="101"/>
      <c r="F19" s="101"/>
      <c r="G19" s="114" t="s">
        <v>163</v>
      </c>
    </row>
    <row r="20" spans="1:7" s="8" customFormat="1" ht="17.25" customHeight="1" x14ac:dyDescent="0.45">
      <c r="A20" s="109"/>
      <c r="B20" s="110"/>
      <c r="C20" s="111"/>
      <c r="D20" s="110"/>
      <c r="E20" s="112"/>
      <c r="F20" s="112"/>
      <c r="G20" s="113"/>
    </row>
    <row r="21" spans="1:7" s="8" customFormat="1" ht="17.25" customHeight="1" x14ac:dyDescent="0.45">
      <c r="A21" s="97" t="s">
        <v>100</v>
      </c>
      <c r="B21" s="98"/>
      <c r="C21" s="99" t="s">
        <v>48</v>
      </c>
      <c r="D21" s="98">
        <v>1</v>
      </c>
      <c r="E21" s="101"/>
      <c r="F21" s="101"/>
      <c r="G21" s="114" t="s">
        <v>39</v>
      </c>
    </row>
    <row r="22" spans="1:7" s="8" customFormat="1" ht="17.25" customHeight="1" x14ac:dyDescent="0.45">
      <c r="A22" s="109"/>
      <c r="B22" s="110"/>
      <c r="C22" s="111"/>
      <c r="D22" s="110"/>
      <c r="E22" s="110"/>
      <c r="F22" s="112"/>
      <c r="G22" s="113" t="s">
        <v>40</v>
      </c>
    </row>
    <row r="23" spans="1:7" s="8" customFormat="1" ht="17.25" customHeight="1" x14ac:dyDescent="0.45">
      <c r="A23" s="97" t="s">
        <v>376</v>
      </c>
      <c r="B23" s="115" t="s">
        <v>357</v>
      </c>
      <c r="C23" s="99" t="s">
        <v>22</v>
      </c>
      <c r="D23" s="98">
        <v>1</v>
      </c>
      <c r="E23" s="100"/>
      <c r="F23" s="101"/>
      <c r="G23" s="114" t="str">
        <f>ROUND(60*8/55*24.55,2)&amp;"ｍ/日"</f>
        <v>214.25ｍ/日</v>
      </c>
    </row>
    <row r="24" spans="1:7" s="8" customFormat="1" ht="17.25" customHeight="1" x14ac:dyDescent="0.45">
      <c r="A24" s="109"/>
      <c r="B24" s="110"/>
      <c r="C24" s="111"/>
      <c r="D24" s="110"/>
      <c r="E24" s="110"/>
      <c r="F24" s="112"/>
      <c r="G24" s="113"/>
    </row>
    <row r="25" spans="1:7" s="8" customFormat="1" ht="17.25" customHeight="1" x14ac:dyDescent="0.45">
      <c r="A25" s="97"/>
      <c r="B25" s="98"/>
      <c r="C25" s="116"/>
      <c r="D25" s="115"/>
      <c r="E25" s="100"/>
      <c r="F25" s="101"/>
      <c r="G25" s="114"/>
    </row>
    <row r="26" spans="1:7" s="8" customFormat="1" ht="17.25" customHeight="1" x14ac:dyDescent="0.45">
      <c r="A26" s="109"/>
      <c r="B26" s="110"/>
      <c r="C26" s="111"/>
      <c r="D26" s="110"/>
      <c r="E26" s="112"/>
      <c r="F26" s="112"/>
      <c r="G26" s="113"/>
    </row>
    <row r="27" spans="1:7" s="8" customFormat="1" ht="17.25" customHeight="1" x14ac:dyDescent="0.45">
      <c r="A27" s="97"/>
      <c r="B27" s="98"/>
      <c r="C27" s="99"/>
      <c r="D27" s="98"/>
      <c r="E27" s="101"/>
      <c r="F27" s="101"/>
      <c r="G27" s="114"/>
    </row>
    <row r="28" spans="1:7" s="8" customFormat="1" ht="17.25" customHeight="1" x14ac:dyDescent="0.45">
      <c r="A28" s="103"/>
      <c r="B28" s="104"/>
      <c r="C28" s="105"/>
      <c r="D28" s="104"/>
      <c r="E28" s="104"/>
      <c r="F28" s="106"/>
      <c r="G28" s="107"/>
    </row>
    <row r="29" spans="1:7" s="8" customFormat="1" ht="17.25" customHeight="1" x14ac:dyDescent="0.45">
      <c r="A29" s="117"/>
      <c r="B29" s="118"/>
      <c r="C29" s="119"/>
      <c r="D29" s="118"/>
      <c r="E29" s="120"/>
      <c r="F29" s="120"/>
      <c r="G29" s="121"/>
    </row>
    <row r="30" spans="1:7" s="77" customFormat="1" ht="15" customHeight="1" x14ac:dyDescent="0.45">
      <c r="A30" s="136" t="s">
        <v>186</v>
      </c>
      <c r="B30" s="73"/>
      <c r="C30" s="74"/>
      <c r="D30" s="73"/>
      <c r="E30" s="73"/>
      <c r="F30" s="75"/>
      <c r="G30" s="76"/>
    </row>
    <row r="31" spans="1:7" s="8" customFormat="1" ht="21" customHeight="1" x14ac:dyDescent="0.45">
      <c r="A31" s="168" t="s">
        <v>92</v>
      </c>
      <c r="B31" s="169"/>
      <c r="C31" s="169"/>
      <c r="D31" s="169"/>
      <c r="E31" s="169"/>
      <c r="F31" s="169"/>
      <c r="G31" s="170"/>
    </row>
    <row r="32" spans="1:7" s="8" customFormat="1" ht="21" customHeight="1" x14ac:dyDescent="0.45">
      <c r="A32" s="78" t="s">
        <v>150</v>
      </c>
      <c r="C32" s="79"/>
      <c r="F32" s="80"/>
      <c r="G32" s="81"/>
    </row>
    <row r="33" spans="1:7" s="77" customFormat="1" ht="21" customHeight="1" x14ac:dyDescent="0.45">
      <c r="A33" s="82" t="s">
        <v>364</v>
      </c>
      <c r="B33" s="83"/>
      <c r="C33" s="84"/>
      <c r="D33" s="83"/>
      <c r="E33" s="83"/>
      <c r="F33" s="85" t="s">
        <v>152</v>
      </c>
      <c r="G33" s="86"/>
    </row>
    <row r="34" spans="1:7" s="8" customFormat="1" ht="24" customHeight="1" x14ac:dyDescent="0.45">
      <c r="A34" s="87" t="s">
        <v>95</v>
      </c>
      <c r="B34" s="88" t="s">
        <v>96</v>
      </c>
      <c r="C34" s="89" t="s">
        <v>3</v>
      </c>
      <c r="D34" s="88" t="s">
        <v>4</v>
      </c>
      <c r="E34" s="88" t="s">
        <v>5</v>
      </c>
      <c r="F34" s="90" t="s">
        <v>6</v>
      </c>
      <c r="G34" s="91" t="s">
        <v>27</v>
      </c>
    </row>
    <row r="35" spans="1:7" s="8" customFormat="1" ht="17.25" customHeight="1" x14ac:dyDescent="0.45">
      <c r="A35" s="92"/>
      <c r="B35" s="93"/>
      <c r="C35" s="94"/>
      <c r="D35" s="93"/>
      <c r="E35" s="93"/>
      <c r="F35" s="95"/>
      <c r="G35" s="96"/>
    </row>
    <row r="36" spans="1:7" s="8" customFormat="1" ht="17.25" customHeight="1" x14ac:dyDescent="0.45">
      <c r="A36" s="97" t="s">
        <v>153</v>
      </c>
      <c r="B36" s="98"/>
      <c r="C36" s="99" t="s">
        <v>59</v>
      </c>
      <c r="D36" s="98">
        <v>1</v>
      </c>
      <c r="E36" s="100"/>
      <c r="F36" s="101"/>
      <c r="G36" s="102"/>
    </row>
    <row r="37" spans="1:7" s="8" customFormat="1" ht="17.25" customHeight="1" x14ac:dyDescent="0.45">
      <c r="A37" s="103"/>
      <c r="B37" s="104"/>
      <c r="C37" s="105"/>
      <c r="D37" s="104"/>
      <c r="E37" s="104"/>
      <c r="F37" s="106"/>
      <c r="G37" s="107"/>
    </row>
    <row r="38" spans="1:7" s="8" customFormat="1" ht="17.25" customHeight="1" x14ac:dyDescent="0.45">
      <c r="A38" s="97" t="s">
        <v>154</v>
      </c>
      <c r="B38" s="98"/>
      <c r="C38" s="99" t="s">
        <v>59</v>
      </c>
      <c r="D38" s="98">
        <v>2</v>
      </c>
      <c r="E38" s="100"/>
      <c r="F38" s="101"/>
      <c r="G38" s="108"/>
    </row>
    <row r="39" spans="1:7" s="8" customFormat="1" ht="17.25" customHeight="1" x14ac:dyDescent="0.45">
      <c r="A39" s="109"/>
      <c r="B39" s="110"/>
      <c r="C39" s="111"/>
      <c r="D39" s="110"/>
      <c r="E39" s="110"/>
      <c r="F39" s="112"/>
      <c r="G39" s="113"/>
    </row>
    <row r="40" spans="1:7" s="8" customFormat="1" ht="17.25" customHeight="1" x14ac:dyDescent="0.45">
      <c r="A40" s="97" t="s">
        <v>155</v>
      </c>
      <c r="B40" s="98"/>
      <c r="C40" s="99" t="s">
        <v>59</v>
      </c>
      <c r="D40" s="98">
        <v>2</v>
      </c>
      <c r="E40" s="100"/>
      <c r="F40" s="101"/>
      <c r="G40" s="114"/>
    </row>
    <row r="41" spans="1:7" s="8" customFormat="1" ht="17.25" customHeight="1" x14ac:dyDescent="0.45">
      <c r="A41" s="109"/>
      <c r="B41" s="110"/>
      <c r="C41" s="111"/>
      <c r="D41" s="110"/>
      <c r="E41" s="110"/>
      <c r="F41" s="112"/>
      <c r="G41" s="113"/>
    </row>
    <row r="42" spans="1:7" s="8" customFormat="1" ht="17.25" customHeight="1" x14ac:dyDescent="0.45">
      <c r="A42" s="126" t="s">
        <v>156</v>
      </c>
      <c r="B42" s="98" t="s">
        <v>157</v>
      </c>
      <c r="C42" s="99" t="s">
        <v>48</v>
      </c>
      <c r="D42" s="98">
        <v>1</v>
      </c>
      <c r="E42" s="100"/>
      <c r="F42" s="101"/>
      <c r="G42" s="114" t="s">
        <v>180</v>
      </c>
    </row>
    <row r="43" spans="1:7" s="8" customFormat="1" ht="17.25" customHeight="1" x14ac:dyDescent="0.45">
      <c r="A43" s="109"/>
      <c r="B43" s="110"/>
      <c r="C43" s="111"/>
      <c r="D43" s="110"/>
      <c r="E43" s="110"/>
      <c r="F43" s="112"/>
      <c r="G43" s="113"/>
    </row>
    <row r="44" spans="1:7" s="8" customFormat="1" ht="17.25" customHeight="1" x14ac:dyDescent="0.45">
      <c r="A44" s="97" t="s">
        <v>158</v>
      </c>
      <c r="B44" s="98" t="s">
        <v>159</v>
      </c>
      <c r="C44" s="99" t="s">
        <v>48</v>
      </c>
      <c r="D44" s="98">
        <v>1</v>
      </c>
      <c r="E44" s="101"/>
      <c r="F44" s="101"/>
      <c r="G44" s="114" t="s">
        <v>181</v>
      </c>
    </row>
    <row r="45" spans="1:7" s="8" customFormat="1" ht="17.25" customHeight="1" x14ac:dyDescent="0.45">
      <c r="A45" s="109"/>
      <c r="B45" s="110"/>
      <c r="C45" s="111"/>
      <c r="D45" s="110"/>
      <c r="E45" s="112"/>
      <c r="F45" s="112"/>
      <c r="G45" s="113"/>
    </row>
    <row r="46" spans="1:7" s="8" customFormat="1" ht="17.25" customHeight="1" x14ac:dyDescent="0.45">
      <c r="A46" s="97" t="s">
        <v>160</v>
      </c>
      <c r="B46" s="115" t="s">
        <v>161</v>
      </c>
      <c r="C46" s="99" t="s">
        <v>48</v>
      </c>
      <c r="D46" s="98">
        <v>1</v>
      </c>
      <c r="E46" s="101"/>
      <c r="F46" s="101"/>
      <c r="G46" s="114" t="s">
        <v>191</v>
      </c>
    </row>
    <row r="47" spans="1:7" s="8" customFormat="1" ht="17.25" customHeight="1" x14ac:dyDescent="0.45">
      <c r="A47" s="109"/>
      <c r="B47" s="110"/>
      <c r="C47" s="111"/>
      <c r="D47" s="110"/>
      <c r="E47" s="112"/>
      <c r="F47" s="112"/>
      <c r="G47" s="113" t="s">
        <v>162</v>
      </c>
    </row>
    <row r="48" spans="1:7" s="8" customFormat="1" ht="17.25" customHeight="1" x14ac:dyDescent="0.45">
      <c r="A48" s="97" t="s">
        <v>81</v>
      </c>
      <c r="B48" s="98"/>
      <c r="C48" s="99" t="s">
        <v>8</v>
      </c>
      <c r="D48" s="98">
        <v>1</v>
      </c>
      <c r="E48" s="101"/>
      <c r="F48" s="101"/>
      <c r="G48" s="114" t="s">
        <v>163</v>
      </c>
    </row>
    <row r="49" spans="1:7" s="8" customFormat="1" ht="17.25" customHeight="1" x14ac:dyDescent="0.45">
      <c r="A49" s="109"/>
      <c r="B49" s="110"/>
      <c r="C49" s="111"/>
      <c r="D49" s="110"/>
      <c r="E49" s="112"/>
      <c r="F49" s="112"/>
      <c r="G49" s="113"/>
    </row>
    <row r="50" spans="1:7" s="8" customFormat="1" ht="17.25" customHeight="1" x14ac:dyDescent="0.45">
      <c r="A50" s="97" t="s">
        <v>100</v>
      </c>
      <c r="B50" s="98"/>
      <c r="C50" s="99" t="s">
        <v>48</v>
      </c>
      <c r="D50" s="98">
        <v>1</v>
      </c>
      <c r="E50" s="101"/>
      <c r="F50" s="101"/>
      <c r="G50" s="114" t="s">
        <v>39</v>
      </c>
    </row>
    <row r="51" spans="1:7" s="8" customFormat="1" ht="17.25" customHeight="1" x14ac:dyDescent="0.45">
      <c r="A51" s="109"/>
      <c r="B51" s="110"/>
      <c r="C51" s="111"/>
      <c r="D51" s="110"/>
      <c r="E51" s="110"/>
      <c r="F51" s="112"/>
      <c r="G51" s="113" t="s">
        <v>40</v>
      </c>
    </row>
    <row r="52" spans="1:7" s="8" customFormat="1" ht="17.25" customHeight="1" x14ac:dyDescent="0.45">
      <c r="A52" s="97" t="s">
        <v>376</v>
      </c>
      <c r="B52" s="115" t="s">
        <v>356</v>
      </c>
      <c r="C52" s="99" t="s">
        <v>22</v>
      </c>
      <c r="D52" s="98">
        <v>1</v>
      </c>
      <c r="E52" s="100"/>
      <c r="F52" s="101"/>
      <c r="G52" s="114" t="str">
        <f>ROUND(60*8/55*25.08,2)&amp;"ｍ/日"</f>
        <v>218.88ｍ/日</v>
      </c>
    </row>
    <row r="53" spans="1:7" s="8" customFormat="1" ht="17.25" customHeight="1" x14ac:dyDescent="0.45">
      <c r="A53" s="109"/>
      <c r="B53" s="110"/>
      <c r="C53" s="111"/>
      <c r="D53" s="110"/>
      <c r="E53" s="110"/>
      <c r="F53" s="112"/>
      <c r="G53" s="113"/>
    </row>
    <row r="54" spans="1:7" s="8" customFormat="1" ht="17.25" customHeight="1" x14ac:dyDescent="0.45">
      <c r="A54" s="97"/>
      <c r="B54" s="98"/>
      <c r="C54" s="116"/>
      <c r="D54" s="115"/>
      <c r="E54" s="100"/>
      <c r="F54" s="101"/>
      <c r="G54" s="114"/>
    </row>
    <row r="55" spans="1:7" s="8" customFormat="1" ht="17.25" customHeight="1" x14ac:dyDescent="0.45">
      <c r="A55" s="109"/>
      <c r="B55" s="110"/>
      <c r="C55" s="111"/>
      <c r="D55" s="110"/>
      <c r="E55" s="112"/>
      <c r="F55" s="112"/>
      <c r="G55" s="113"/>
    </row>
    <row r="56" spans="1:7" s="8" customFormat="1" ht="17.25" customHeight="1" x14ac:dyDescent="0.45">
      <c r="A56" s="97"/>
      <c r="B56" s="98"/>
      <c r="C56" s="99"/>
      <c r="D56" s="98"/>
      <c r="E56" s="101"/>
      <c r="F56" s="101"/>
      <c r="G56" s="114"/>
    </row>
    <row r="57" spans="1:7" s="8" customFormat="1" ht="17.25" customHeight="1" x14ac:dyDescent="0.45">
      <c r="A57" s="103"/>
      <c r="B57" s="104"/>
      <c r="C57" s="105"/>
      <c r="D57" s="104"/>
      <c r="E57" s="104"/>
      <c r="F57" s="106"/>
      <c r="G57" s="107"/>
    </row>
    <row r="58" spans="1:7" s="8" customFormat="1" ht="17.25" customHeight="1" x14ac:dyDescent="0.45">
      <c r="A58" s="117"/>
      <c r="B58" s="118"/>
      <c r="C58" s="119"/>
      <c r="D58" s="118"/>
      <c r="E58" s="120"/>
      <c r="F58" s="120"/>
      <c r="G58" s="121"/>
    </row>
    <row r="59" spans="1:7" s="77" customFormat="1" ht="15" customHeight="1" x14ac:dyDescent="0.45">
      <c r="A59" s="136" t="s">
        <v>342</v>
      </c>
      <c r="B59" s="73"/>
      <c r="C59" s="74"/>
      <c r="D59" s="73"/>
      <c r="E59" s="73"/>
      <c r="F59" s="75"/>
      <c r="G59" s="76"/>
    </row>
    <row r="60" spans="1:7" s="8" customFormat="1" ht="21" customHeight="1" x14ac:dyDescent="0.45">
      <c r="A60" s="168" t="s">
        <v>92</v>
      </c>
      <c r="B60" s="169"/>
      <c r="C60" s="169"/>
      <c r="D60" s="169"/>
      <c r="E60" s="169"/>
      <c r="F60" s="169"/>
      <c r="G60" s="170"/>
    </row>
    <row r="61" spans="1:7" s="8" customFormat="1" ht="21" customHeight="1" x14ac:dyDescent="0.45">
      <c r="A61" s="78" t="s">
        <v>150</v>
      </c>
      <c r="C61" s="79"/>
      <c r="F61" s="80"/>
      <c r="G61" s="81"/>
    </row>
    <row r="62" spans="1:7" s="77" customFormat="1" ht="21" customHeight="1" x14ac:dyDescent="0.45">
      <c r="A62" s="82" t="s">
        <v>366</v>
      </c>
      <c r="B62" s="83"/>
      <c r="C62" s="84"/>
      <c r="D62" s="83"/>
      <c r="E62" s="83"/>
      <c r="F62" s="85" t="s">
        <v>152</v>
      </c>
      <c r="G62" s="86"/>
    </row>
    <row r="63" spans="1:7" s="8" customFormat="1" ht="24" customHeight="1" x14ac:dyDescent="0.45">
      <c r="A63" s="87" t="s">
        <v>95</v>
      </c>
      <c r="B63" s="88" t="s">
        <v>96</v>
      </c>
      <c r="C63" s="89" t="s">
        <v>3</v>
      </c>
      <c r="D63" s="88" t="s">
        <v>4</v>
      </c>
      <c r="E63" s="88" t="s">
        <v>5</v>
      </c>
      <c r="F63" s="90" t="s">
        <v>6</v>
      </c>
      <c r="G63" s="91" t="s">
        <v>27</v>
      </c>
    </row>
    <row r="64" spans="1:7" s="8" customFormat="1" ht="17.25" customHeight="1" x14ac:dyDescent="0.45">
      <c r="A64" s="92"/>
      <c r="B64" s="93"/>
      <c r="C64" s="94"/>
      <c r="D64" s="93"/>
      <c r="E64" s="93"/>
      <c r="F64" s="95"/>
      <c r="G64" s="96"/>
    </row>
    <row r="65" spans="1:7" s="8" customFormat="1" ht="17.25" customHeight="1" x14ac:dyDescent="0.45">
      <c r="A65" s="97" t="s">
        <v>153</v>
      </c>
      <c r="B65" s="98"/>
      <c r="C65" s="99" t="s">
        <v>59</v>
      </c>
      <c r="D65" s="98">
        <v>1</v>
      </c>
      <c r="E65" s="100"/>
      <c r="F65" s="101"/>
      <c r="G65" s="102"/>
    </row>
    <row r="66" spans="1:7" s="8" customFormat="1" ht="17.25" customHeight="1" x14ac:dyDescent="0.45">
      <c r="A66" s="103"/>
      <c r="B66" s="104"/>
      <c r="C66" s="105"/>
      <c r="D66" s="104"/>
      <c r="E66" s="104"/>
      <c r="F66" s="106"/>
      <c r="G66" s="107"/>
    </row>
    <row r="67" spans="1:7" s="8" customFormat="1" ht="17.25" customHeight="1" x14ac:dyDescent="0.45">
      <c r="A67" s="97" t="s">
        <v>154</v>
      </c>
      <c r="B67" s="98"/>
      <c r="C67" s="99" t="s">
        <v>59</v>
      </c>
      <c r="D67" s="98">
        <v>2</v>
      </c>
      <c r="E67" s="100"/>
      <c r="F67" s="101"/>
      <c r="G67" s="108"/>
    </row>
    <row r="68" spans="1:7" s="8" customFormat="1" ht="17.25" customHeight="1" x14ac:dyDescent="0.45">
      <c r="A68" s="109"/>
      <c r="B68" s="110"/>
      <c r="C68" s="111"/>
      <c r="D68" s="110"/>
      <c r="E68" s="110"/>
      <c r="F68" s="112"/>
      <c r="G68" s="113"/>
    </row>
    <row r="69" spans="1:7" s="8" customFormat="1" ht="17.25" customHeight="1" x14ac:dyDescent="0.45">
      <c r="A69" s="97" t="s">
        <v>155</v>
      </c>
      <c r="B69" s="98"/>
      <c r="C69" s="99" t="s">
        <v>59</v>
      </c>
      <c r="D69" s="98">
        <v>2</v>
      </c>
      <c r="E69" s="100"/>
      <c r="F69" s="101"/>
      <c r="G69" s="114"/>
    </row>
    <row r="70" spans="1:7" s="8" customFormat="1" ht="17.25" customHeight="1" x14ac:dyDescent="0.45">
      <c r="A70" s="109"/>
      <c r="B70" s="110"/>
      <c r="C70" s="111"/>
      <c r="D70" s="110"/>
      <c r="E70" s="110"/>
      <c r="F70" s="112"/>
      <c r="G70" s="113"/>
    </row>
    <row r="71" spans="1:7" s="8" customFormat="1" ht="17.25" customHeight="1" x14ac:dyDescent="0.45">
      <c r="A71" s="126" t="s">
        <v>156</v>
      </c>
      <c r="B71" s="98" t="s">
        <v>157</v>
      </c>
      <c r="C71" s="99" t="s">
        <v>48</v>
      </c>
      <c r="D71" s="98">
        <v>1</v>
      </c>
      <c r="E71" s="100"/>
      <c r="F71" s="101"/>
      <c r="G71" s="114" t="s">
        <v>180</v>
      </c>
    </row>
    <row r="72" spans="1:7" s="8" customFormat="1" ht="17.25" customHeight="1" x14ac:dyDescent="0.45">
      <c r="A72" s="109"/>
      <c r="B72" s="110"/>
      <c r="C72" s="111"/>
      <c r="D72" s="110"/>
      <c r="E72" s="110"/>
      <c r="F72" s="112"/>
      <c r="G72" s="113"/>
    </row>
    <row r="73" spans="1:7" s="8" customFormat="1" ht="17.25" customHeight="1" x14ac:dyDescent="0.45">
      <c r="A73" s="97" t="s">
        <v>158</v>
      </c>
      <c r="B73" s="98" t="s">
        <v>159</v>
      </c>
      <c r="C73" s="99" t="s">
        <v>48</v>
      </c>
      <c r="D73" s="98">
        <v>1</v>
      </c>
      <c r="E73" s="101"/>
      <c r="F73" s="101"/>
      <c r="G73" s="114" t="s">
        <v>181</v>
      </c>
    </row>
    <row r="74" spans="1:7" s="8" customFormat="1" ht="17.25" customHeight="1" x14ac:dyDescent="0.45">
      <c r="A74" s="109"/>
      <c r="B74" s="110"/>
      <c r="C74" s="111"/>
      <c r="D74" s="110"/>
      <c r="E74" s="112"/>
      <c r="F74" s="112"/>
      <c r="G74" s="113"/>
    </row>
    <row r="75" spans="1:7" s="8" customFormat="1" ht="17.25" customHeight="1" x14ac:dyDescent="0.45">
      <c r="A75" s="97" t="s">
        <v>160</v>
      </c>
      <c r="B75" s="115" t="s">
        <v>161</v>
      </c>
      <c r="C75" s="99" t="s">
        <v>48</v>
      </c>
      <c r="D75" s="98">
        <v>1</v>
      </c>
      <c r="E75" s="101"/>
      <c r="F75" s="101"/>
      <c r="G75" s="114" t="s">
        <v>191</v>
      </c>
    </row>
    <row r="76" spans="1:7" s="8" customFormat="1" ht="17.25" customHeight="1" x14ac:dyDescent="0.45">
      <c r="A76" s="109"/>
      <c r="B76" s="110"/>
      <c r="C76" s="111"/>
      <c r="D76" s="110"/>
      <c r="E76" s="112"/>
      <c r="F76" s="112"/>
      <c r="G76" s="113" t="s">
        <v>162</v>
      </c>
    </row>
    <row r="77" spans="1:7" s="8" customFormat="1" ht="17.25" customHeight="1" x14ac:dyDescent="0.45">
      <c r="A77" s="97" t="s">
        <v>81</v>
      </c>
      <c r="B77" s="98"/>
      <c r="C77" s="99" t="s">
        <v>8</v>
      </c>
      <c r="D77" s="98">
        <v>1</v>
      </c>
      <c r="E77" s="101"/>
      <c r="F77" s="101"/>
      <c r="G77" s="114" t="s">
        <v>163</v>
      </c>
    </row>
    <row r="78" spans="1:7" s="8" customFormat="1" ht="17.25" customHeight="1" x14ac:dyDescent="0.45">
      <c r="A78" s="109"/>
      <c r="B78" s="110"/>
      <c r="C78" s="111"/>
      <c r="D78" s="110"/>
      <c r="E78" s="112"/>
      <c r="F78" s="112"/>
      <c r="G78" s="113"/>
    </row>
    <row r="79" spans="1:7" s="8" customFormat="1" ht="17.25" customHeight="1" x14ac:dyDescent="0.45">
      <c r="A79" s="97" t="s">
        <v>100</v>
      </c>
      <c r="B79" s="98"/>
      <c r="C79" s="99" t="s">
        <v>48</v>
      </c>
      <c r="D79" s="98">
        <v>1</v>
      </c>
      <c r="E79" s="101"/>
      <c r="F79" s="101"/>
      <c r="G79" s="114" t="s">
        <v>39</v>
      </c>
    </row>
    <row r="80" spans="1:7" s="8" customFormat="1" ht="17.25" customHeight="1" x14ac:dyDescent="0.45">
      <c r="A80" s="109"/>
      <c r="B80" s="110"/>
      <c r="C80" s="111"/>
      <c r="D80" s="110"/>
      <c r="E80" s="110"/>
      <c r="F80" s="112"/>
      <c r="G80" s="113" t="s">
        <v>40</v>
      </c>
    </row>
    <row r="81" spans="1:7" s="8" customFormat="1" ht="17.25" customHeight="1" x14ac:dyDescent="0.45">
      <c r="A81" s="97" t="s">
        <v>376</v>
      </c>
      <c r="B81" s="115" t="s">
        <v>355</v>
      </c>
      <c r="C81" s="99" t="s">
        <v>22</v>
      </c>
      <c r="D81" s="98">
        <v>1</v>
      </c>
      <c r="E81" s="100"/>
      <c r="F81" s="101"/>
      <c r="G81" s="114" t="str">
        <f>ROUND(60*8/55*21.03,2)&amp;"ｍ/日"</f>
        <v>183.53ｍ/日</v>
      </c>
    </row>
    <row r="82" spans="1:7" s="8" customFormat="1" ht="17.25" customHeight="1" x14ac:dyDescent="0.45">
      <c r="A82" s="109"/>
      <c r="B82" s="110"/>
      <c r="C82" s="111"/>
      <c r="D82" s="110"/>
      <c r="E82" s="110"/>
      <c r="F82" s="112"/>
      <c r="G82" s="113"/>
    </row>
    <row r="83" spans="1:7" s="8" customFormat="1" ht="17.25" customHeight="1" x14ac:dyDescent="0.45">
      <c r="A83" s="97"/>
      <c r="B83" s="98"/>
      <c r="C83" s="116"/>
      <c r="D83" s="115"/>
      <c r="E83" s="100"/>
      <c r="F83" s="101"/>
      <c r="G83" s="114"/>
    </row>
    <row r="84" spans="1:7" s="8" customFormat="1" ht="17.25" customHeight="1" x14ac:dyDescent="0.45">
      <c r="A84" s="109"/>
      <c r="B84" s="110"/>
      <c r="C84" s="111"/>
      <c r="D84" s="110"/>
      <c r="E84" s="112"/>
      <c r="F84" s="112"/>
      <c r="G84" s="113"/>
    </row>
    <row r="85" spans="1:7" s="8" customFormat="1" ht="17.25" customHeight="1" x14ac:dyDescent="0.45">
      <c r="A85" s="97"/>
      <c r="B85" s="98"/>
      <c r="C85" s="99"/>
      <c r="D85" s="98"/>
      <c r="E85" s="101"/>
      <c r="F85" s="101"/>
      <c r="G85" s="114"/>
    </row>
    <row r="86" spans="1:7" s="8" customFormat="1" ht="17.25" customHeight="1" x14ac:dyDescent="0.45">
      <c r="A86" s="103"/>
      <c r="B86" s="104"/>
      <c r="C86" s="105"/>
      <c r="D86" s="104"/>
      <c r="E86" s="104"/>
      <c r="F86" s="106"/>
      <c r="G86" s="107"/>
    </row>
    <row r="87" spans="1:7" s="8" customFormat="1" ht="17.25" customHeight="1" x14ac:dyDescent="0.45">
      <c r="A87" s="117"/>
      <c r="B87" s="118"/>
      <c r="C87" s="119"/>
      <c r="D87" s="118"/>
      <c r="E87" s="120"/>
      <c r="F87" s="120"/>
      <c r="G87" s="121"/>
    </row>
    <row r="88" spans="1:7" s="77" customFormat="1" ht="15" customHeight="1" x14ac:dyDescent="0.45">
      <c r="A88" s="136" t="s">
        <v>343</v>
      </c>
      <c r="B88" s="73"/>
      <c r="C88" s="74"/>
      <c r="D88" s="73"/>
      <c r="E88" s="73"/>
      <c r="F88" s="75"/>
      <c r="G88" s="76"/>
    </row>
    <row r="89" spans="1:7" s="8" customFormat="1" ht="21" customHeight="1" x14ac:dyDescent="0.45">
      <c r="A89" s="168" t="s">
        <v>92</v>
      </c>
      <c r="B89" s="169"/>
      <c r="C89" s="169"/>
      <c r="D89" s="169"/>
      <c r="E89" s="169"/>
      <c r="F89" s="169"/>
      <c r="G89" s="170"/>
    </row>
    <row r="90" spans="1:7" s="8" customFormat="1" ht="21" customHeight="1" x14ac:dyDescent="0.45">
      <c r="A90" s="78" t="s">
        <v>150</v>
      </c>
      <c r="C90" s="79"/>
      <c r="F90" s="80"/>
      <c r="G90" s="81"/>
    </row>
    <row r="91" spans="1:7" s="77" customFormat="1" ht="21" customHeight="1" x14ac:dyDescent="0.45">
      <c r="A91" s="82" t="s">
        <v>367</v>
      </c>
      <c r="B91" s="83"/>
      <c r="C91" s="84"/>
      <c r="D91" s="83"/>
      <c r="E91" s="83"/>
      <c r="F91" s="85" t="s">
        <v>152</v>
      </c>
      <c r="G91" s="86"/>
    </row>
    <row r="92" spans="1:7" s="8" customFormat="1" ht="24" customHeight="1" x14ac:dyDescent="0.45">
      <c r="A92" s="87" t="s">
        <v>95</v>
      </c>
      <c r="B92" s="88" t="s">
        <v>96</v>
      </c>
      <c r="C92" s="89" t="s">
        <v>3</v>
      </c>
      <c r="D92" s="88" t="s">
        <v>4</v>
      </c>
      <c r="E92" s="88" t="s">
        <v>5</v>
      </c>
      <c r="F92" s="90" t="s">
        <v>6</v>
      </c>
      <c r="G92" s="91" t="s">
        <v>27</v>
      </c>
    </row>
    <row r="93" spans="1:7" s="8" customFormat="1" ht="17.25" customHeight="1" x14ac:dyDescent="0.45">
      <c r="A93" s="92"/>
      <c r="B93" s="93"/>
      <c r="C93" s="94"/>
      <c r="D93" s="93"/>
      <c r="E93" s="93"/>
      <c r="F93" s="95"/>
      <c r="G93" s="96"/>
    </row>
    <row r="94" spans="1:7" s="8" customFormat="1" ht="17.25" customHeight="1" x14ac:dyDescent="0.45">
      <c r="A94" s="97" t="s">
        <v>153</v>
      </c>
      <c r="B94" s="98"/>
      <c r="C94" s="99" t="s">
        <v>59</v>
      </c>
      <c r="D94" s="98">
        <v>1</v>
      </c>
      <c r="E94" s="100"/>
      <c r="F94" s="101"/>
      <c r="G94" s="102"/>
    </row>
    <row r="95" spans="1:7" s="8" customFormat="1" ht="17.25" customHeight="1" x14ac:dyDescent="0.45">
      <c r="A95" s="103"/>
      <c r="B95" s="104"/>
      <c r="C95" s="105"/>
      <c r="D95" s="104"/>
      <c r="E95" s="104"/>
      <c r="F95" s="106"/>
      <c r="G95" s="107"/>
    </row>
    <row r="96" spans="1:7" s="8" customFormat="1" ht="17.25" customHeight="1" x14ac:dyDescent="0.45">
      <c r="A96" s="97" t="s">
        <v>154</v>
      </c>
      <c r="B96" s="98"/>
      <c r="C96" s="99" t="s">
        <v>59</v>
      </c>
      <c r="D96" s="98">
        <v>2</v>
      </c>
      <c r="E96" s="100"/>
      <c r="F96" s="101"/>
      <c r="G96" s="108"/>
    </row>
    <row r="97" spans="1:7" s="8" customFormat="1" ht="17.25" customHeight="1" x14ac:dyDescent="0.45">
      <c r="A97" s="109"/>
      <c r="B97" s="110"/>
      <c r="C97" s="111"/>
      <c r="D97" s="110"/>
      <c r="E97" s="110"/>
      <c r="F97" s="112"/>
      <c r="G97" s="113"/>
    </row>
    <row r="98" spans="1:7" s="8" customFormat="1" ht="17.25" customHeight="1" x14ac:dyDescent="0.45">
      <c r="A98" s="97" t="s">
        <v>155</v>
      </c>
      <c r="B98" s="98"/>
      <c r="C98" s="99" t="s">
        <v>59</v>
      </c>
      <c r="D98" s="98">
        <v>2</v>
      </c>
      <c r="E98" s="100"/>
      <c r="F98" s="101"/>
      <c r="G98" s="114"/>
    </row>
    <row r="99" spans="1:7" s="8" customFormat="1" ht="17.25" customHeight="1" x14ac:dyDescent="0.45">
      <c r="A99" s="109"/>
      <c r="B99" s="110"/>
      <c r="C99" s="111"/>
      <c r="D99" s="110"/>
      <c r="E99" s="110"/>
      <c r="F99" s="112"/>
      <c r="G99" s="113"/>
    </row>
    <row r="100" spans="1:7" s="8" customFormat="1" ht="17.25" customHeight="1" x14ac:dyDescent="0.45">
      <c r="A100" s="126" t="s">
        <v>156</v>
      </c>
      <c r="B100" s="98" t="s">
        <v>157</v>
      </c>
      <c r="C100" s="99" t="s">
        <v>48</v>
      </c>
      <c r="D100" s="98">
        <v>1</v>
      </c>
      <c r="E100" s="100"/>
      <c r="F100" s="101"/>
      <c r="G100" s="114" t="s">
        <v>180</v>
      </c>
    </row>
    <row r="101" spans="1:7" s="8" customFormat="1" ht="17.25" customHeight="1" x14ac:dyDescent="0.45">
      <c r="A101" s="109"/>
      <c r="B101" s="110"/>
      <c r="C101" s="111"/>
      <c r="D101" s="110"/>
      <c r="E101" s="110"/>
      <c r="F101" s="112"/>
      <c r="G101" s="113"/>
    </row>
    <row r="102" spans="1:7" s="8" customFormat="1" ht="17.25" customHeight="1" x14ac:dyDescent="0.45">
      <c r="A102" s="97" t="s">
        <v>158</v>
      </c>
      <c r="B102" s="98" t="s">
        <v>159</v>
      </c>
      <c r="C102" s="99" t="s">
        <v>48</v>
      </c>
      <c r="D102" s="98">
        <v>1</v>
      </c>
      <c r="E102" s="101"/>
      <c r="F102" s="101"/>
      <c r="G102" s="114" t="s">
        <v>181</v>
      </c>
    </row>
    <row r="103" spans="1:7" s="8" customFormat="1" ht="17.25" customHeight="1" x14ac:dyDescent="0.45">
      <c r="A103" s="109"/>
      <c r="B103" s="110"/>
      <c r="C103" s="111"/>
      <c r="D103" s="110"/>
      <c r="E103" s="112"/>
      <c r="F103" s="112"/>
      <c r="G103" s="113"/>
    </row>
    <row r="104" spans="1:7" s="8" customFormat="1" ht="17.25" customHeight="1" x14ac:dyDescent="0.45">
      <c r="A104" s="97" t="s">
        <v>160</v>
      </c>
      <c r="B104" s="115" t="s">
        <v>161</v>
      </c>
      <c r="C104" s="99" t="s">
        <v>48</v>
      </c>
      <c r="D104" s="98">
        <v>1</v>
      </c>
      <c r="E104" s="101"/>
      <c r="F104" s="101"/>
      <c r="G104" s="114" t="s">
        <v>191</v>
      </c>
    </row>
    <row r="105" spans="1:7" s="8" customFormat="1" ht="17.25" customHeight="1" x14ac:dyDescent="0.45">
      <c r="A105" s="109"/>
      <c r="B105" s="110"/>
      <c r="C105" s="111"/>
      <c r="D105" s="110"/>
      <c r="E105" s="112"/>
      <c r="F105" s="112"/>
      <c r="G105" s="113" t="s">
        <v>162</v>
      </c>
    </row>
    <row r="106" spans="1:7" s="8" customFormat="1" ht="17.25" customHeight="1" x14ac:dyDescent="0.45">
      <c r="A106" s="97" t="s">
        <v>81</v>
      </c>
      <c r="B106" s="98"/>
      <c r="C106" s="99" t="s">
        <v>8</v>
      </c>
      <c r="D106" s="98">
        <v>1</v>
      </c>
      <c r="E106" s="101"/>
      <c r="F106" s="101"/>
      <c r="G106" s="114" t="s">
        <v>163</v>
      </c>
    </row>
    <row r="107" spans="1:7" s="8" customFormat="1" ht="17.25" customHeight="1" x14ac:dyDescent="0.45">
      <c r="A107" s="109"/>
      <c r="B107" s="110"/>
      <c r="C107" s="111"/>
      <c r="D107" s="110"/>
      <c r="E107" s="112"/>
      <c r="F107" s="112"/>
      <c r="G107" s="113"/>
    </row>
    <row r="108" spans="1:7" s="8" customFormat="1" ht="17.25" customHeight="1" x14ac:dyDescent="0.45">
      <c r="A108" s="97" t="s">
        <v>100</v>
      </c>
      <c r="B108" s="98"/>
      <c r="C108" s="99" t="s">
        <v>48</v>
      </c>
      <c r="D108" s="98">
        <v>1</v>
      </c>
      <c r="E108" s="101"/>
      <c r="F108" s="101"/>
      <c r="G108" s="114" t="s">
        <v>39</v>
      </c>
    </row>
    <row r="109" spans="1:7" s="8" customFormat="1" ht="17.25" customHeight="1" x14ac:dyDescent="0.45">
      <c r="A109" s="109"/>
      <c r="B109" s="110"/>
      <c r="C109" s="111"/>
      <c r="D109" s="110"/>
      <c r="E109" s="110"/>
      <c r="F109" s="112"/>
      <c r="G109" s="113" t="s">
        <v>40</v>
      </c>
    </row>
    <row r="110" spans="1:7" s="8" customFormat="1" ht="17.25" customHeight="1" x14ac:dyDescent="0.45">
      <c r="A110" s="97" t="s">
        <v>376</v>
      </c>
      <c r="B110" s="115" t="s">
        <v>354</v>
      </c>
      <c r="C110" s="99" t="s">
        <v>22</v>
      </c>
      <c r="D110" s="98">
        <v>1</v>
      </c>
      <c r="E110" s="100"/>
      <c r="F110" s="101"/>
      <c r="G110" s="114" t="str">
        <f>ROUND(60*8/45*11.37,2)&amp;"ｍ/日"</f>
        <v>121.28ｍ/日</v>
      </c>
    </row>
    <row r="111" spans="1:7" s="8" customFormat="1" ht="17.25" customHeight="1" x14ac:dyDescent="0.45">
      <c r="A111" s="109"/>
      <c r="B111" s="110"/>
      <c r="C111" s="111"/>
      <c r="D111" s="110"/>
      <c r="E111" s="110"/>
      <c r="F111" s="112"/>
      <c r="G111" s="113"/>
    </row>
    <row r="112" spans="1:7" s="8" customFormat="1" ht="17.25" customHeight="1" x14ac:dyDescent="0.45">
      <c r="A112" s="97"/>
      <c r="B112" s="98"/>
      <c r="C112" s="116"/>
      <c r="D112" s="115"/>
      <c r="E112" s="100"/>
      <c r="F112" s="101"/>
      <c r="G112" s="114"/>
    </row>
    <row r="113" spans="1:7" s="8" customFormat="1" ht="17.25" customHeight="1" x14ac:dyDescent="0.45">
      <c r="A113" s="109"/>
      <c r="B113" s="110"/>
      <c r="C113" s="111"/>
      <c r="D113" s="110"/>
      <c r="E113" s="112"/>
      <c r="F113" s="112"/>
      <c r="G113" s="113"/>
    </row>
    <row r="114" spans="1:7" s="8" customFormat="1" ht="17.25" customHeight="1" x14ac:dyDescent="0.45">
      <c r="A114" s="97"/>
      <c r="B114" s="98"/>
      <c r="C114" s="99"/>
      <c r="D114" s="98"/>
      <c r="E114" s="101"/>
      <c r="F114" s="101"/>
      <c r="G114" s="114"/>
    </row>
    <row r="115" spans="1:7" s="8" customFormat="1" ht="17.25" customHeight="1" x14ac:dyDescent="0.45">
      <c r="A115" s="103"/>
      <c r="B115" s="104"/>
      <c r="C115" s="105"/>
      <c r="D115" s="104"/>
      <c r="E115" s="104"/>
      <c r="F115" s="106"/>
      <c r="G115" s="107"/>
    </row>
    <row r="116" spans="1:7" s="8" customFormat="1" ht="17.25" customHeight="1" x14ac:dyDescent="0.45">
      <c r="A116" s="117"/>
      <c r="B116" s="118"/>
      <c r="C116" s="119"/>
      <c r="D116" s="118"/>
      <c r="E116" s="120"/>
      <c r="F116" s="120"/>
      <c r="G116" s="121"/>
    </row>
    <row r="117" spans="1:7" s="77" customFormat="1" ht="15" customHeight="1" x14ac:dyDescent="0.45">
      <c r="A117" s="136" t="s">
        <v>324</v>
      </c>
      <c r="B117" s="73"/>
      <c r="C117" s="74"/>
      <c r="D117" s="73"/>
      <c r="E117" s="73"/>
      <c r="F117" s="75"/>
      <c r="G117" s="76"/>
    </row>
    <row r="118" spans="1:7" s="8" customFormat="1" ht="21" customHeight="1" x14ac:dyDescent="0.45">
      <c r="A118" s="168" t="s">
        <v>92</v>
      </c>
      <c r="B118" s="169"/>
      <c r="C118" s="169"/>
      <c r="D118" s="169"/>
      <c r="E118" s="169"/>
      <c r="F118" s="169"/>
      <c r="G118" s="170"/>
    </row>
    <row r="119" spans="1:7" s="8" customFormat="1" ht="21" customHeight="1" x14ac:dyDescent="0.45">
      <c r="A119" s="78" t="s">
        <v>150</v>
      </c>
      <c r="C119" s="79"/>
      <c r="F119" s="80"/>
      <c r="G119" s="81"/>
    </row>
    <row r="120" spans="1:7" s="77" customFormat="1" ht="21" customHeight="1" x14ac:dyDescent="0.45">
      <c r="A120" s="82" t="s">
        <v>368</v>
      </c>
      <c r="B120" s="83"/>
      <c r="C120" s="84"/>
      <c r="D120" s="83"/>
      <c r="E120" s="83"/>
      <c r="F120" s="85" t="s">
        <v>152</v>
      </c>
      <c r="G120" s="86"/>
    </row>
    <row r="121" spans="1:7" s="8" customFormat="1" ht="24" customHeight="1" x14ac:dyDescent="0.45">
      <c r="A121" s="87" t="s">
        <v>95</v>
      </c>
      <c r="B121" s="88" t="s">
        <v>96</v>
      </c>
      <c r="C121" s="89" t="s">
        <v>3</v>
      </c>
      <c r="D121" s="88" t="s">
        <v>4</v>
      </c>
      <c r="E121" s="88" t="s">
        <v>5</v>
      </c>
      <c r="F121" s="90" t="s">
        <v>6</v>
      </c>
      <c r="G121" s="91" t="s">
        <v>27</v>
      </c>
    </row>
    <row r="122" spans="1:7" s="8" customFormat="1" ht="17.25" customHeight="1" x14ac:dyDescent="0.45">
      <c r="A122" s="92"/>
      <c r="B122" s="93"/>
      <c r="C122" s="94"/>
      <c r="D122" s="93"/>
      <c r="E122" s="93"/>
      <c r="F122" s="95"/>
      <c r="G122" s="96"/>
    </row>
    <row r="123" spans="1:7" s="8" customFormat="1" ht="17.25" customHeight="1" x14ac:dyDescent="0.45">
      <c r="A123" s="97" t="s">
        <v>153</v>
      </c>
      <c r="B123" s="98"/>
      <c r="C123" s="99" t="s">
        <v>59</v>
      </c>
      <c r="D123" s="98">
        <v>1</v>
      </c>
      <c r="E123" s="100"/>
      <c r="F123" s="101"/>
      <c r="G123" s="102"/>
    </row>
    <row r="124" spans="1:7" s="8" customFormat="1" ht="17.25" customHeight="1" x14ac:dyDescent="0.45">
      <c r="A124" s="103"/>
      <c r="B124" s="104"/>
      <c r="C124" s="105"/>
      <c r="D124" s="104"/>
      <c r="E124" s="104"/>
      <c r="F124" s="106"/>
      <c r="G124" s="107"/>
    </row>
    <row r="125" spans="1:7" s="8" customFormat="1" ht="17.25" customHeight="1" x14ac:dyDescent="0.45">
      <c r="A125" s="97" t="s">
        <v>154</v>
      </c>
      <c r="B125" s="98"/>
      <c r="C125" s="99" t="s">
        <v>59</v>
      </c>
      <c r="D125" s="98">
        <v>2</v>
      </c>
      <c r="E125" s="100"/>
      <c r="F125" s="101"/>
      <c r="G125" s="108"/>
    </row>
    <row r="126" spans="1:7" s="8" customFormat="1" ht="17.25" customHeight="1" x14ac:dyDescent="0.45">
      <c r="A126" s="109"/>
      <c r="B126" s="110"/>
      <c r="C126" s="111"/>
      <c r="D126" s="110"/>
      <c r="E126" s="110"/>
      <c r="F126" s="112"/>
      <c r="G126" s="113"/>
    </row>
    <row r="127" spans="1:7" s="8" customFormat="1" ht="17.25" customHeight="1" x14ac:dyDescent="0.45">
      <c r="A127" s="97" t="s">
        <v>155</v>
      </c>
      <c r="B127" s="98"/>
      <c r="C127" s="99" t="s">
        <v>59</v>
      </c>
      <c r="D127" s="98">
        <v>2</v>
      </c>
      <c r="E127" s="100"/>
      <c r="F127" s="101"/>
      <c r="G127" s="114"/>
    </row>
    <row r="128" spans="1:7" s="8" customFormat="1" ht="17.25" customHeight="1" x14ac:dyDescent="0.45">
      <c r="A128" s="109"/>
      <c r="B128" s="110"/>
      <c r="C128" s="111"/>
      <c r="D128" s="110"/>
      <c r="E128" s="110"/>
      <c r="F128" s="112"/>
      <c r="G128" s="113"/>
    </row>
    <row r="129" spans="1:7" s="8" customFormat="1" ht="17.25" customHeight="1" x14ac:dyDescent="0.45">
      <c r="A129" s="126" t="s">
        <v>156</v>
      </c>
      <c r="B129" s="98" t="s">
        <v>157</v>
      </c>
      <c r="C129" s="99" t="s">
        <v>48</v>
      </c>
      <c r="D129" s="98">
        <v>1</v>
      </c>
      <c r="E129" s="100"/>
      <c r="F129" s="101"/>
      <c r="G129" s="114" t="s">
        <v>180</v>
      </c>
    </row>
    <row r="130" spans="1:7" s="8" customFormat="1" ht="17.25" customHeight="1" x14ac:dyDescent="0.45">
      <c r="A130" s="109"/>
      <c r="B130" s="110"/>
      <c r="C130" s="111"/>
      <c r="D130" s="110"/>
      <c r="E130" s="110"/>
      <c r="F130" s="112"/>
      <c r="G130" s="113"/>
    </row>
    <row r="131" spans="1:7" s="8" customFormat="1" ht="17.25" customHeight="1" x14ac:dyDescent="0.45">
      <c r="A131" s="97" t="s">
        <v>158</v>
      </c>
      <c r="B131" s="98" t="s">
        <v>159</v>
      </c>
      <c r="C131" s="99" t="s">
        <v>48</v>
      </c>
      <c r="D131" s="98">
        <v>1</v>
      </c>
      <c r="E131" s="101"/>
      <c r="F131" s="101"/>
      <c r="G131" s="114" t="s">
        <v>181</v>
      </c>
    </row>
    <row r="132" spans="1:7" s="8" customFormat="1" ht="17.25" customHeight="1" x14ac:dyDescent="0.45">
      <c r="A132" s="109"/>
      <c r="B132" s="110"/>
      <c r="C132" s="111"/>
      <c r="D132" s="110"/>
      <c r="E132" s="112"/>
      <c r="F132" s="112"/>
      <c r="G132" s="113"/>
    </row>
    <row r="133" spans="1:7" s="8" customFormat="1" ht="17.25" customHeight="1" x14ac:dyDescent="0.45">
      <c r="A133" s="97" t="s">
        <v>160</v>
      </c>
      <c r="B133" s="115" t="s">
        <v>161</v>
      </c>
      <c r="C133" s="99" t="s">
        <v>48</v>
      </c>
      <c r="D133" s="98">
        <v>1</v>
      </c>
      <c r="E133" s="101"/>
      <c r="F133" s="101"/>
      <c r="G133" s="114" t="s">
        <v>191</v>
      </c>
    </row>
    <row r="134" spans="1:7" s="8" customFormat="1" ht="17.25" customHeight="1" x14ac:dyDescent="0.45">
      <c r="A134" s="109"/>
      <c r="B134" s="110"/>
      <c r="C134" s="111"/>
      <c r="D134" s="110"/>
      <c r="E134" s="112"/>
      <c r="F134" s="112"/>
      <c r="G134" s="113" t="s">
        <v>162</v>
      </c>
    </row>
    <row r="135" spans="1:7" s="8" customFormat="1" ht="17.25" customHeight="1" x14ac:dyDescent="0.45">
      <c r="A135" s="97" t="s">
        <v>81</v>
      </c>
      <c r="B135" s="98"/>
      <c r="C135" s="99" t="s">
        <v>8</v>
      </c>
      <c r="D135" s="98">
        <v>1</v>
      </c>
      <c r="E135" s="101"/>
      <c r="F135" s="101"/>
      <c r="G135" s="114" t="s">
        <v>163</v>
      </c>
    </row>
    <row r="136" spans="1:7" s="8" customFormat="1" ht="17.25" customHeight="1" x14ac:dyDescent="0.45">
      <c r="A136" s="109"/>
      <c r="B136" s="110"/>
      <c r="C136" s="111"/>
      <c r="D136" s="110"/>
      <c r="E136" s="112"/>
      <c r="F136" s="112"/>
      <c r="G136" s="113"/>
    </row>
    <row r="137" spans="1:7" s="8" customFormat="1" ht="17.25" customHeight="1" x14ac:dyDescent="0.45">
      <c r="A137" s="97" t="s">
        <v>100</v>
      </c>
      <c r="B137" s="98"/>
      <c r="C137" s="99" t="s">
        <v>48</v>
      </c>
      <c r="D137" s="98">
        <v>1</v>
      </c>
      <c r="E137" s="101"/>
      <c r="F137" s="101"/>
      <c r="G137" s="114" t="s">
        <v>39</v>
      </c>
    </row>
    <row r="138" spans="1:7" s="8" customFormat="1" ht="17.25" customHeight="1" x14ac:dyDescent="0.45">
      <c r="A138" s="109"/>
      <c r="B138" s="110"/>
      <c r="C138" s="111"/>
      <c r="D138" s="110"/>
      <c r="E138" s="110"/>
      <c r="F138" s="112"/>
      <c r="G138" s="113" t="s">
        <v>40</v>
      </c>
    </row>
    <row r="139" spans="1:7" s="8" customFormat="1" ht="17.25" customHeight="1" x14ac:dyDescent="0.45">
      <c r="A139" s="97" t="s">
        <v>376</v>
      </c>
      <c r="B139" s="115" t="s">
        <v>358</v>
      </c>
      <c r="C139" s="99" t="s">
        <v>22</v>
      </c>
      <c r="D139" s="98">
        <v>1</v>
      </c>
      <c r="E139" s="100"/>
      <c r="F139" s="101"/>
      <c r="G139" s="114" t="str">
        <f>60*8/40*9.28&amp;"ｍ/日"</f>
        <v>111.36ｍ/日</v>
      </c>
    </row>
    <row r="140" spans="1:7" s="8" customFormat="1" ht="17.25" customHeight="1" x14ac:dyDescent="0.45">
      <c r="A140" s="109"/>
      <c r="B140" s="110"/>
      <c r="C140" s="111"/>
      <c r="D140" s="110"/>
      <c r="E140" s="110"/>
      <c r="F140" s="112"/>
      <c r="G140" s="113"/>
    </row>
    <row r="141" spans="1:7" s="8" customFormat="1" ht="17.25" customHeight="1" x14ac:dyDescent="0.45">
      <c r="A141" s="97"/>
      <c r="B141" s="98"/>
      <c r="C141" s="116"/>
      <c r="D141" s="115"/>
      <c r="E141" s="100"/>
      <c r="F141" s="101"/>
      <c r="G141" s="114"/>
    </row>
    <row r="142" spans="1:7" s="8" customFormat="1" ht="17.25" customHeight="1" x14ac:dyDescent="0.45">
      <c r="A142" s="109"/>
      <c r="B142" s="110"/>
      <c r="C142" s="111"/>
      <c r="D142" s="110"/>
      <c r="E142" s="112"/>
      <c r="F142" s="112"/>
      <c r="G142" s="113"/>
    </row>
    <row r="143" spans="1:7" s="8" customFormat="1" ht="17.25" customHeight="1" x14ac:dyDescent="0.45">
      <c r="A143" s="97"/>
      <c r="B143" s="98"/>
      <c r="C143" s="99"/>
      <c r="D143" s="98"/>
      <c r="E143" s="101"/>
      <c r="F143" s="101"/>
      <c r="G143" s="114"/>
    </row>
    <row r="144" spans="1:7" s="8" customFormat="1" ht="17.25" customHeight="1" x14ac:dyDescent="0.45">
      <c r="A144" s="103"/>
      <c r="B144" s="104"/>
      <c r="C144" s="105"/>
      <c r="D144" s="104"/>
      <c r="E144" s="104"/>
      <c r="F144" s="106"/>
      <c r="G144" s="107"/>
    </row>
    <row r="145" spans="1:7" s="8" customFormat="1" ht="17.25" customHeight="1" x14ac:dyDescent="0.45">
      <c r="A145" s="117"/>
      <c r="B145" s="118"/>
      <c r="C145" s="119"/>
      <c r="D145" s="118"/>
      <c r="E145" s="120"/>
      <c r="F145" s="120"/>
      <c r="G145" s="121"/>
    </row>
    <row r="146" spans="1:7" s="77" customFormat="1" ht="15" customHeight="1" x14ac:dyDescent="0.45">
      <c r="A146" s="136" t="s">
        <v>344</v>
      </c>
      <c r="B146" s="73"/>
      <c r="C146" s="74"/>
      <c r="D146" s="73"/>
      <c r="E146" s="73"/>
      <c r="F146" s="75"/>
      <c r="G146" s="76"/>
    </row>
    <row r="147" spans="1:7" s="8" customFormat="1" ht="21" customHeight="1" x14ac:dyDescent="0.45">
      <c r="A147" s="168" t="s">
        <v>92</v>
      </c>
      <c r="B147" s="169"/>
      <c r="C147" s="169"/>
      <c r="D147" s="169"/>
      <c r="E147" s="169"/>
      <c r="F147" s="169"/>
      <c r="G147" s="170"/>
    </row>
    <row r="148" spans="1:7" s="8" customFormat="1" ht="21" customHeight="1" x14ac:dyDescent="0.45">
      <c r="A148" s="78" t="s">
        <v>187</v>
      </c>
      <c r="C148" s="79"/>
      <c r="F148" s="80"/>
      <c r="G148" s="81"/>
    </row>
    <row r="149" spans="1:7" s="77" customFormat="1" ht="21" customHeight="1" x14ac:dyDescent="0.45">
      <c r="A149" s="82" t="s">
        <v>365</v>
      </c>
      <c r="B149" s="83"/>
      <c r="C149" s="84"/>
      <c r="D149" s="83"/>
      <c r="E149" s="83"/>
      <c r="F149" s="85" t="s">
        <v>152</v>
      </c>
      <c r="G149" s="86"/>
    </row>
    <row r="150" spans="1:7" s="8" customFormat="1" ht="24" customHeight="1" x14ac:dyDescent="0.45">
      <c r="A150" s="87" t="s">
        <v>95</v>
      </c>
      <c r="B150" s="88" t="s">
        <v>96</v>
      </c>
      <c r="C150" s="89" t="s">
        <v>3</v>
      </c>
      <c r="D150" s="88" t="s">
        <v>4</v>
      </c>
      <c r="E150" s="88" t="s">
        <v>5</v>
      </c>
      <c r="F150" s="90" t="s">
        <v>6</v>
      </c>
      <c r="G150" s="91" t="s">
        <v>27</v>
      </c>
    </row>
    <row r="151" spans="1:7" s="8" customFormat="1" ht="17.25" customHeight="1" x14ac:dyDescent="0.45">
      <c r="A151" s="92"/>
      <c r="B151" s="93"/>
      <c r="C151" s="94"/>
      <c r="D151" s="93"/>
      <c r="E151" s="93"/>
      <c r="F151" s="95"/>
      <c r="G151" s="96"/>
    </row>
    <row r="152" spans="1:7" s="8" customFormat="1" ht="17.25" customHeight="1" x14ac:dyDescent="0.45">
      <c r="A152" s="97" t="s">
        <v>153</v>
      </c>
      <c r="B152" s="98"/>
      <c r="C152" s="99" t="s">
        <v>59</v>
      </c>
      <c r="D152" s="98">
        <v>1</v>
      </c>
      <c r="E152" s="100"/>
      <c r="F152" s="101"/>
      <c r="G152" s="102"/>
    </row>
    <row r="153" spans="1:7" s="8" customFormat="1" ht="17.25" customHeight="1" x14ac:dyDescent="0.45">
      <c r="A153" s="103"/>
      <c r="B153" s="104"/>
      <c r="C153" s="105"/>
      <c r="D153" s="104"/>
      <c r="E153" s="104"/>
      <c r="F153" s="106"/>
      <c r="G153" s="107"/>
    </row>
    <row r="154" spans="1:7" s="8" customFormat="1" ht="17.25" customHeight="1" x14ac:dyDescent="0.45">
      <c r="A154" s="97" t="s">
        <v>154</v>
      </c>
      <c r="B154" s="98"/>
      <c r="C154" s="99" t="s">
        <v>59</v>
      </c>
      <c r="D154" s="98">
        <v>2</v>
      </c>
      <c r="E154" s="100"/>
      <c r="F154" s="101"/>
      <c r="G154" s="108"/>
    </row>
    <row r="155" spans="1:7" s="8" customFormat="1" ht="17.25" customHeight="1" x14ac:dyDescent="0.45">
      <c r="A155" s="109"/>
      <c r="B155" s="110"/>
      <c r="C155" s="111"/>
      <c r="D155" s="110"/>
      <c r="E155" s="110"/>
      <c r="F155" s="112"/>
      <c r="G155" s="113"/>
    </row>
    <row r="156" spans="1:7" s="8" customFormat="1" ht="17.25" customHeight="1" x14ac:dyDescent="0.45">
      <c r="A156" s="97" t="s">
        <v>155</v>
      </c>
      <c r="B156" s="98"/>
      <c r="C156" s="99" t="s">
        <v>59</v>
      </c>
      <c r="D156" s="98">
        <v>2</v>
      </c>
      <c r="E156" s="100"/>
      <c r="F156" s="101"/>
      <c r="G156" s="114"/>
    </row>
    <row r="157" spans="1:7" s="8" customFormat="1" ht="17.25" customHeight="1" x14ac:dyDescent="0.45">
      <c r="A157" s="109"/>
      <c r="B157" s="110"/>
      <c r="C157" s="111"/>
      <c r="D157" s="110"/>
      <c r="E157" s="110"/>
      <c r="F157" s="112"/>
      <c r="G157" s="113"/>
    </row>
    <row r="158" spans="1:7" s="8" customFormat="1" ht="17.25" customHeight="1" x14ac:dyDescent="0.45">
      <c r="A158" s="126" t="s">
        <v>156</v>
      </c>
      <c r="B158" s="98" t="s">
        <v>157</v>
      </c>
      <c r="C158" s="99" t="s">
        <v>48</v>
      </c>
      <c r="D158" s="98">
        <v>1</v>
      </c>
      <c r="E158" s="100"/>
      <c r="F158" s="101"/>
      <c r="G158" s="114" t="s">
        <v>180</v>
      </c>
    </row>
    <row r="159" spans="1:7" s="8" customFormat="1" ht="17.25" customHeight="1" x14ac:dyDescent="0.45">
      <c r="A159" s="109"/>
      <c r="B159" s="110"/>
      <c r="C159" s="111"/>
      <c r="D159" s="110"/>
      <c r="E159" s="110"/>
      <c r="F159" s="112"/>
      <c r="G159" s="113"/>
    </row>
    <row r="160" spans="1:7" s="8" customFormat="1" ht="17.25" customHeight="1" x14ac:dyDescent="0.45">
      <c r="A160" s="97" t="s">
        <v>188</v>
      </c>
      <c r="B160" s="98" t="s">
        <v>159</v>
      </c>
      <c r="C160" s="99" t="s">
        <v>48</v>
      </c>
      <c r="D160" s="98">
        <v>1</v>
      </c>
      <c r="E160" s="101"/>
      <c r="F160" s="101"/>
      <c r="G160" s="114" t="s">
        <v>182</v>
      </c>
    </row>
    <row r="161" spans="1:7" s="8" customFormat="1" ht="17.25" customHeight="1" x14ac:dyDescent="0.45">
      <c r="A161" s="109"/>
      <c r="B161" s="110"/>
      <c r="C161" s="111"/>
      <c r="D161" s="110"/>
      <c r="E161" s="110"/>
      <c r="F161" s="112"/>
      <c r="G161" s="113"/>
    </row>
    <row r="162" spans="1:7" s="8" customFormat="1" ht="17.25" customHeight="1" x14ac:dyDescent="0.45">
      <c r="A162" s="97" t="s">
        <v>192</v>
      </c>
      <c r="B162" s="98" t="s">
        <v>190</v>
      </c>
      <c r="C162" s="116" t="s">
        <v>48</v>
      </c>
      <c r="D162" s="115">
        <v>1</v>
      </c>
      <c r="E162" s="100"/>
      <c r="F162" s="101"/>
      <c r="G162" s="114" t="s">
        <v>193</v>
      </c>
    </row>
    <row r="163" spans="1:7" s="8" customFormat="1" ht="17.25" customHeight="1" x14ac:dyDescent="0.45">
      <c r="A163" s="109"/>
      <c r="B163" s="110"/>
      <c r="C163" s="111"/>
      <c r="D163" s="110"/>
      <c r="E163" s="112"/>
      <c r="F163" s="112"/>
      <c r="G163" s="113"/>
    </row>
    <row r="164" spans="1:7" s="8" customFormat="1" ht="17.25" customHeight="1" x14ac:dyDescent="0.45">
      <c r="A164" s="97" t="s">
        <v>160</v>
      </c>
      <c r="B164" s="115" t="s">
        <v>161</v>
      </c>
      <c r="C164" s="99" t="s">
        <v>48</v>
      </c>
      <c r="D164" s="98">
        <v>1</v>
      </c>
      <c r="E164" s="101"/>
      <c r="F164" s="101"/>
      <c r="G164" s="114" t="s">
        <v>191</v>
      </c>
    </row>
    <row r="165" spans="1:7" s="8" customFormat="1" ht="17.25" customHeight="1" x14ac:dyDescent="0.45">
      <c r="A165" s="109"/>
      <c r="B165" s="110"/>
      <c r="C165" s="111"/>
      <c r="D165" s="110"/>
      <c r="E165" s="112"/>
      <c r="F165" s="112"/>
      <c r="G165" s="113" t="s">
        <v>162</v>
      </c>
    </row>
    <row r="166" spans="1:7" s="8" customFormat="1" ht="17.25" customHeight="1" x14ac:dyDescent="0.45">
      <c r="A166" s="97" t="s">
        <v>81</v>
      </c>
      <c r="B166" s="98"/>
      <c r="C166" s="99" t="s">
        <v>8</v>
      </c>
      <c r="D166" s="98">
        <v>1</v>
      </c>
      <c r="E166" s="101"/>
      <c r="F166" s="101"/>
      <c r="G166" s="114" t="s">
        <v>194</v>
      </c>
    </row>
    <row r="167" spans="1:7" s="8" customFormat="1" ht="17.25" customHeight="1" x14ac:dyDescent="0.45">
      <c r="A167" s="109"/>
      <c r="B167" s="110"/>
      <c r="C167" s="111"/>
      <c r="D167" s="110"/>
      <c r="E167" s="112"/>
      <c r="F167" s="112"/>
      <c r="G167" s="113"/>
    </row>
    <row r="168" spans="1:7" s="8" customFormat="1" ht="17.25" customHeight="1" x14ac:dyDescent="0.45">
      <c r="A168" s="97" t="s">
        <v>100</v>
      </c>
      <c r="B168" s="98"/>
      <c r="C168" s="99" t="s">
        <v>48</v>
      </c>
      <c r="D168" s="98">
        <v>1</v>
      </c>
      <c r="E168" s="101"/>
      <c r="F168" s="101"/>
      <c r="G168" s="114" t="s">
        <v>39</v>
      </c>
    </row>
    <row r="169" spans="1:7" s="8" customFormat="1" ht="17.25" customHeight="1" x14ac:dyDescent="0.45">
      <c r="A169" s="109"/>
      <c r="B169" s="110"/>
      <c r="C169" s="111"/>
      <c r="D169" s="110"/>
      <c r="E169" s="110"/>
      <c r="F169" s="112"/>
      <c r="G169" s="113" t="s">
        <v>40</v>
      </c>
    </row>
    <row r="170" spans="1:7" s="8" customFormat="1" ht="17.25" customHeight="1" x14ac:dyDescent="0.45">
      <c r="A170" s="97" t="s">
        <v>376</v>
      </c>
      <c r="B170" s="115" t="s">
        <v>359</v>
      </c>
      <c r="C170" s="99" t="s">
        <v>22</v>
      </c>
      <c r="D170" s="98">
        <v>1</v>
      </c>
      <c r="E170" s="100"/>
      <c r="F170" s="101"/>
      <c r="G170" s="114" t="str">
        <f>ROUND(60*8/155*24.55,2)&amp;"ｍ/日"</f>
        <v>76.03ｍ/日</v>
      </c>
    </row>
    <row r="171" spans="1:7" s="8" customFormat="1" ht="17.25" customHeight="1" x14ac:dyDescent="0.45">
      <c r="A171" s="109"/>
      <c r="B171" s="110"/>
      <c r="C171" s="111"/>
      <c r="D171" s="110"/>
      <c r="E171" s="112"/>
      <c r="F171" s="112"/>
      <c r="G171" s="113"/>
    </row>
    <row r="172" spans="1:7" s="8" customFormat="1" ht="17.25" customHeight="1" x14ac:dyDescent="0.45">
      <c r="A172" s="97"/>
      <c r="B172" s="98"/>
      <c r="C172" s="99"/>
      <c r="D172" s="98"/>
      <c r="E172" s="101"/>
      <c r="F172" s="101"/>
      <c r="G172" s="114"/>
    </row>
    <row r="173" spans="1:7" s="8" customFormat="1" ht="17.25" customHeight="1" x14ac:dyDescent="0.45">
      <c r="A173" s="103"/>
      <c r="B173" s="104"/>
      <c r="C173" s="105"/>
      <c r="D173" s="104"/>
      <c r="E173" s="104"/>
      <c r="F173" s="106"/>
      <c r="G173" s="107"/>
    </row>
    <row r="174" spans="1:7" s="8" customFormat="1" ht="17.25" customHeight="1" x14ac:dyDescent="0.45">
      <c r="A174" s="117"/>
      <c r="B174" s="118"/>
      <c r="C174" s="119"/>
      <c r="D174" s="118"/>
      <c r="E174" s="120"/>
      <c r="F174" s="120"/>
      <c r="G174" s="121"/>
    </row>
    <row r="175" spans="1:7" s="77" customFormat="1" ht="15" customHeight="1" x14ac:dyDescent="0.45">
      <c r="A175" s="136" t="s">
        <v>200</v>
      </c>
      <c r="B175" s="73"/>
      <c r="C175" s="74"/>
      <c r="D175" s="73"/>
      <c r="E175" s="73"/>
      <c r="F175" s="75"/>
      <c r="G175" s="76"/>
    </row>
    <row r="176" spans="1:7" s="8" customFormat="1" ht="21" customHeight="1" x14ac:dyDescent="0.45">
      <c r="A176" s="168" t="s">
        <v>92</v>
      </c>
      <c r="B176" s="169"/>
      <c r="C176" s="169"/>
      <c r="D176" s="169"/>
      <c r="E176" s="169"/>
      <c r="F176" s="169"/>
      <c r="G176" s="170"/>
    </row>
    <row r="177" spans="1:7" s="8" customFormat="1" ht="21" customHeight="1" x14ac:dyDescent="0.45">
      <c r="A177" s="78" t="s">
        <v>187</v>
      </c>
      <c r="C177" s="79"/>
      <c r="F177" s="80"/>
      <c r="G177" s="81"/>
    </row>
    <row r="178" spans="1:7" s="77" customFormat="1" ht="21" customHeight="1" x14ac:dyDescent="0.45">
      <c r="A178" s="82" t="s">
        <v>364</v>
      </c>
      <c r="B178" s="83"/>
      <c r="C178" s="84"/>
      <c r="D178" s="83"/>
      <c r="E178" s="83"/>
      <c r="F178" s="85" t="s">
        <v>152</v>
      </c>
      <c r="G178" s="86"/>
    </row>
    <row r="179" spans="1:7" s="8" customFormat="1" ht="24" customHeight="1" x14ac:dyDescent="0.45">
      <c r="A179" s="87" t="s">
        <v>95</v>
      </c>
      <c r="B179" s="88" t="s">
        <v>96</v>
      </c>
      <c r="C179" s="89" t="s">
        <v>3</v>
      </c>
      <c r="D179" s="88" t="s">
        <v>4</v>
      </c>
      <c r="E179" s="88" t="s">
        <v>5</v>
      </c>
      <c r="F179" s="90" t="s">
        <v>6</v>
      </c>
      <c r="G179" s="91" t="s">
        <v>27</v>
      </c>
    </row>
    <row r="180" spans="1:7" s="8" customFormat="1" ht="17.25" customHeight="1" x14ac:dyDescent="0.45">
      <c r="A180" s="92"/>
      <c r="B180" s="93"/>
      <c r="C180" s="94"/>
      <c r="D180" s="93"/>
      <c r="E180" s="93"/>
      <c r="F180" s="95"/>
      <c r="G180" s="96"/>
    </row>
    <row r="181" spans="1:7" s="8" customFormat="1" ht="17.25" customHeight="1" x14ac:dyDescent="0.45">
      <c r="A181" s="97" t="s">
        <v>153</v>
      </c>
      <c r="B181" s="98"/>
      <c r="C181" s="99" t="s">
        <v>59</v>
      </c>
      <c r="D181" s="98">
        <v>1</v>
      </c>
      <c r="E181" s="100"/>
      <c r="F181" s="101"/>
      <c r="G181" s="102"/>
    </row>
    <row r="182" spans="1:7" s="8" customFormat="1" ht="17.25" customHeight="1" x14ac:dyDescent="0.45">
      <c r="A182" s="103"/>
      <c r="B182" s="104"/>
      <c r="C182" s="105"/>
      <c r="D182" s="104"/>
      <c r="E182" s="104"/>
      <c r="F182" s="106"/>
      <c r="G182" s="107"/>
    </row>
    <row r="183" spans="1:7" s="8" customFormat="1" ht="17.25" customHeight="1" x14ac:dyDescent="0.45">
      <c r="A183" s="97" t="s">
        <v>154</v>
      </c>
      <c r="B183" s="98"/>
      <c r="C183" s="99" t="s">
        <v>59</v>
      </c>
      <c r="D183" s="98">
        <v>2</v>
      </c>
      <c r="E183" s="100"/>
      <c r="F183" s="101"/>
      <c r="G183" s="108"/>
    </row>
    <row r="184" spans="1:7" s="8" customFormat="1" ht="17.25" customHeight="1" x14ac:dyDescent="0.45">
      <c r="A184" s="109"/>
      <c r="B184" s="110"/>
      <c r="C184" s="111"/>
      <c r="D184" s="110"/>
      <c r="E184" s="110"/>
      <c r="F184" s="112"/>
      <c r="G184" s="113"/>
    </row>
    <row r="185" spans="1:7" s="8" customFormat="1" ht="17.25" customHeight="1" x14ac:dyDescent="0.45">
      <c r="A185" s="97" t="s">
        <v>155</v>
      </c>
      <c r="B185" s="98"/>
      <c r="C185" s="99" t="s">
        <v>59</v>
      </c>
      <c r="D185" s="98">
        <v>2</v>
      </c>
      <c r="E185" s="100"/>
      <c r="F185" s="101"/>
      <c r="G185" s="114"/>
    </row>
    <row r="186" spans="1:7" s="8" customFormat="1" ht="17.25" customHeight="1" x14ac:dyDescent="0.45">
      <c r="A186" s="109"/>
      <c r="B186" s="110"/>
      <c r="C186" s="111"/>
      <c r="D186" s="110"/>
      <c r="E186" s="110"/>
      <c r="F186" s="112"/>
      <c r="G186" s="113"/>
    </row>
    <row r="187" spans="1:7" s="8" customFormat="1" ht="17.25" customHeight="1" x14ac:dyDescent="0.45">
      <c r="A187" s="126" t="s">
        <v>156</v>
      </c>
      <c r="B187" s="98" t="s">
        <v>157</v>
      </c>
      <c r="C187" s="99" t="s">
        <v>48</v>
      </c>
      <c r="D187" s="98">
        <v>1</v>
      </c>
      <c r="E187" s="100"/>
      <c r="F187" s="101"/>
      <c r="G187" s="114" t="s">
        <v>180</v>
      </c>
    </row>
    <row r="188" spans="1:7" s="8" customFormat="1" ht="17.25" customHeight="1" x14ac:dyDescent="0.45">
      <c r="A188" s="109"/>
      <c r="B188" s="110"/>
      <c r="C188" s="111"/>
      <c r="D188" s="110"/>
      <c r="E188" s="110"/>
      <c r="F188" s="112"/>
      <c r="G188" s="113"/>
    </row>
    <row r="189" spans="1:7" s="8" customFormat="1" ht="17.25" customHeight="1" x14ac:dyDescent="0.45">
      <c r="A189" s="97" t="s">
        <v>188</v>
      </c>
      <c r="B189" s="98" t="s">
        <v>159</v>
      </c>
      <c r="C189" s="99" t="s">
        <v>48</v>
      </c>
      <c r="D189" s="98">
        <v>1</v>
      </c>
      <c r="E189" s="101"/>
      <c r="F189" s="101"/>
      <c r="G189" s="114" t="s">
        <v>182</v>
      </c>
    </row>
    <row r="190" spans="1:7" s="8" customFormat="1" ht="17.25" customHeight="1" x14ac:dyDescent="0.45">
      <c r="A190" s="109"/>
      <c r="B190" s="110"/>
      <c r="C190" s="111"/>
      <c r="D190" s="110"/>
      <c r="E190" s="110"/>
      <c r="F190" s="112"/>
      <c r="G190" s="113"/>
    </row>
    <row r="191" spans="1:7" s="8" customFormat="1" ht="17.25" customHeight="1" x14ac:dyDescent="0.45">
      <c r="A191" s="97" t="s">
        <v>192</v>
      </c>
      <c r="B191" s="98" t="s">
        <v>190</v>
      </c>
      <c r="C191" s="116" t="s">
        <v>48</v>
      </c>
      <c r="D191" s="115">
        <v>1</v>
      </c>
      <c r="E191" s="100"/>
      <c r="F191" s="101"/>
      <c r="G191" s="114" t="s">
        <v>193</v>
      </c>
    </row>
    <row r="192" spans="1:7" s="8" customFormat="1" ht="17.25" customHeight="1" x14ac:dyDescent="0.45">
      <c r="A192" s="109"/>
      <c r="B192" s="110"/>
      <c r="C192" s="111"/>
      <c r="D192" s="110"/>
      <c r="E192" s="112"/>
      <c r="F192" s="112"/>
      <c r="G192" s="113"/>
    </row>
    <row r="193" spans="1:7" s="8" customFormat="1" ht="17.25" customHeight="1" x14ac:dyDescent="0.45">
      <c r="A193" s="97" t="s">
        <v>160</v>
      </c>
      <c r="B193" s="115" t="s">
        <v>161</v>
      </c>
      <c r="C193" s="99" t="s">
        <v>48</v>
      </c>
      <c r="D193" s="98">
        <v>1</v>
      </c>
      <c r="E193" s="101"/>
      <c r="F193" s="101"/>
      <c r="G193" s="114" t="s">
        <v>191</v>
      </c>
    </row>
    <row r="194" spans="1:7" s="8" customFormat="1" ht="17.25" customHeight="1" x14ac:dyDescent="0.45">
      <c r="A194" s="109"/>
      <c r="B194" s="110"/>
      <c r="C194" s="111"/>
      <c r="D194" s="110"/>
      <c r="E194" s="112"/>
      <c r="F194" s="112"/>
      <c r="G194" s="113" t="s">
        <v>162</v>
      </c>
    </row>
    <row r="195" spans="1:7" s="8" customFormat="1" ht="17.25" customHeight="1" x14ac:dyDescent="0.45">
      <c r="A195" s="97" t="s">
        <v>81</v>
      </c>
      <c r="B195" s="98"/>
      <c r="C195" s="99" t="s">
        <v>8</v>
      </c>
      <c r="D195" s="98">
        <v>1</v>
      </c>
      <c r="E195" s="101"/>
      <c r="F195" s="101"/>
      <c r="G195" s="114" t="s">
        <v>194</v>
      </c>
    </row>
    <row r="196" spans="1:7" s="8" customFormat="1" ht="17.25" customHeight="1" x14ac:dyDescent="0.45">
      <c r="A196" s="109"/>
      <c r="B196" s="110"/>
      <c r="C196" s="111"/>
      <c r="D196" s="110"/>
      <c r="E196" s="112"/>
      <c r="F196" s="112"/>
      <c r="G196" s="113"/>
    </row>
    <row r="197" spans="1:7" s="8" customFormat="1" ht="17.25" customHeight="1" x14ac:dyDescent="0.45">
      <c r="A197" s="97" t="s">
        <v>100</v>
      </c>
      <c r="B197" s="98"/>
      <c r="C197" s="99" t="s">
        <v>48</v>
      </c>
      <c r="D197" s="98">
        <v>1</v>
      </c>
      <c r="E197" s="101"/>
      <c r="F197" s="101"/>
      <c r="G197" s="114" t="s">
        <v>39</v>
      </c>
    </row>
    <row r="198" spans="1:7" s="8" customFormat="1" ht="17.25" customHeight="1" x14ac:dyDescent="0.45">
      <c r="A198" s="109"/>
      <c r="B198" s="110"/>
      <c r="C198" s="111"/>
      <c r="D198" s="110"/>
      <c r="E198" s="110"/>
      <c r="F198" s="112"/>
      <c r="G198" s="113" t="s">
        <v>40</v>
      </c>
    </row>
    <row r="199" spans="1:7" s="8" customFormat="1" ht="17.25" customHeight="1" x14ac:dyDescent="0.45">
      <c r="A199" s="97" t="s">
        <v>376</v>
      </c>
      <c r="B199" s="115" t="s">
        <v>360</v>
      </c>
      <c r="C199" s="99" t="s">
        <v>22</v>
      </c>
      <c r="D199" s="98">
        <v>1</v>
      </c>
      <c r="E199" s="100"/>
      <c r="F199" s="101"/>
      <c r="G199" s="114" t="str">
        <f>ROUND(60*8/155*25.08,2)&amp;"ｍ/日"</f>
        <v>77.67ｍ/日</v>
      </c>
    </row>
    <row r="200" spans="1:7" s="8" customFormat="1" ht="17.25" customHeight="1" x14ac:dyDescent="0.45">
      <c r="A200" s="109"/>
      <c r="B200" s="110"/>
      <c r="C200" s="111"/>
      <c r="D200" s="110"/>
      <c r="E200" s="112"/>
      <c r="F200" s="112"/>
      <c r="G200" s="113"/>
    </row>
    <row r="201" spans="1:7" s="8" customFormat="1" ht="17.25" customHeight="1" x14ac:dyDescent="0.45">
      <c r="A201" s="97"/>
      <c r="B201" s="98"/>
      <c r="C201" s="99"/>
      <c r="D201" s="98"/>
      <c r="E201" s="101"/>
      <c r="F201" s="101"/>
      <c r="G201" s="114"/>
    </row>
    <row r="202" spans="1:7" s="8" customFormat="1" ht="17.25" customHeight="1" x14ac:dyDescent="0.45">
      <c r="A202" s="103"/>
      <c r="B202" s="104"/>
      <c r="C202" s="105"/>
      <c r="D202" s="104"/>
      <c r="E202" s="104"/>
      <c r="F202" s="106"/>
      <c r="G202" s="107"/>
    </row>
    <row r="203" spans="1:7" s="8" customFormat="1" ht="17.25" customHeight="1" x14ac:dyDescent="0.45">
      <c r="A203" s="117"/>
      <c r="B203" s="118"/>
      <c r="C203" s="119"/>
      <c r="D203" s="118"/>
      <c r="E203" s="120"/>
      <c r="F203" s="120"/>
      <c r="G203" s="121"/>
    </row>
    <row r="204" spans="1:7" s="77" customFormat="1" ht="15" customHeight="1" x14ac:dyDescent="0.45">
      <c r="A204" s="136" t="s">
        <v>345</v>
      </c>
      <c r="B204" s="73"/>
      <c r="C204" s="74"/>
      <c r="D204" s="73"/>
      <c r="E204" s="73"/>
      <c r="F204" s="75"/>
      <c r="G204" s="76"/>
    </row>
    <row r="205" spans="1:7" s="8" customFormat="1" ht="21" customHeight="1" x14ac:dyDescent="0.45">
      <c r="A205" s="168" t="s">
        <v>92</v>
      </c>
      <c r="B205" s="169"/>
      <c r="C205" s="169"/>
      <c r="D205" s="169"/>
      <c r="E205" s="169"/>
      <c r="F205" s="169"/>
      <c r="G205" s="170"/>
    </row>
    <row r="206" spans="1:7" s="8" customFormat="1" ht="21" customHeight="1" x14ac:dyDescent="0.45">
      <c r="A206" s="78" t="s">
        <v>187</v>
      </c>
      <c r="C206" s="79"/>
      <c r="F206" s="80"/>
      <c r="G206" s="81"/>
    </row>
    <row r="207" spans="1:7" s="77" customFormat="1" ht="21" customHeight="1" x14ac:dyDescent="0.45">
      <c r="A207" s="82" t="s">
        <v>366</v>
      </c>
      <c r="B207" s="83"/>
      <c r="C207" s="84"/>
      <c r="D207" s="83"/>
      <c r="E207" s="83"/>
      <c r="F207" s="85" t="s">
        <v>152</v>
      </c>
      <c r="G207" s="86"/>
    </row>
    <row r="208" spans="1:7" s="8" customFormat="1" ht="24" customHeight="1" x14ac:dyDescent="0.45">
      <c r="A208" s="87" t="s">
        <v>95</v>
      </c>
      <c r="B208" s="88" t="s">
        <v>96</v>
      </c>
      <c r="C208" s="89" t="s">
        <v>3</v>
      </c>
      <c r="D208" s="88" t="s">
        <v>4</v>
      </c>
      <c r="E208" s="88" t="s">
        <v>5</v>
      </c>
      <c r="F208" s="90" t="s">
        <v>6</v>
      </c>
      <c r="G208" s="91" t="s">
        <v>27</v>
      </c>
    </row>
    <row r="209" spans="1:7" s="8" customFormat="1" ht="17.25" customHeight="1" x14ac:dyDescent="0.45">
      <c r="A209" s="92"/>
      <c r="B209" s="93"/>
      <c r="C209" s="94"/>
      <c r="D209" s="93"/>
      <c r="E209" s="93"/>
      <c r="F209" s="95"/>
      <c r="G209" s="96"/>
    </row>
    <row r="210" spans="1:7" s="8" customFormat="1" ht="17.25" customHeight="1" x14ac:dyDescent="0.45">
      <c r="A210" s="97" t="s">
        <v>153</v>
      </c>
      <c r="B210" s="98"/>
      <c r="C210" s="99" t="s">
        <v>59</v>
      </c>
      <c r="D210" s="98">
        <v>1</v>
      </c>
      <c r="E210" s="100"/>
      <c r="F210" s="101"/>
      <c r="G210" s="102"/>
    </row>
    <row r="211" spans="1:7" s="8" customFormat="1" ht="17.25" customHeight="1" x14ac:dyDescent="0.45">
      <c r="A211" s="103"/>
      <c r="B211" s="104"/>
      <c r="C211" s="105"/>
      <c r="D211" s="104"/>
      <c r="E211" s="104"/>
      <c r="F211" s="106"/>
      <c r="G211" s="107"/>
    </row>
    <row r="212" spans="1:7" s="8" customFormat="1" ht="17.25" customHeight="1" x14ac:dyDescent="0.45">
      <c r="A212" s="97" t="s">
        <v>154</v>
      </c>
      <c r="B212" s="98"/>
      <c r="C212" s="99" t="s">
        <v>59</v>
      </c>
      <c r="D212" s="98">
        <v>2</v>
      </c>
      <c r="E212" s="100"/>
      <c r="F212" s="101"/>
      <c r="G212" s="108"/>
    </row>
    <row r="213" spans="1:7" s="8" customFormat="1" ht="17.25" customHeight="1" x14ac:dyDescent="0.45">
      <c r="A213" s="109"/>
      <c r="B213" s="110"/>
      <c r="C213" s="111"/>
      <c r="D213" s="110"/>
      <c r="E213" s="110"/>
      <c r="F213" s="112"/>
      <c r="G213" s="113"/>
    </row>
    <row r="214" spans="1:7" s="8" customFormat="1" ht="17.25" customHeight="1" x14ac:dyDescent="0.45">
      <c r="A214" s="97" t="s">
        <v>155</v>
      </c>
      <c r="B214" s="98"/>
      <c r="C214" s="99" t="s">
        <v>59</v>
      </c>
      <c r="D214" s="98">
        <v>2</v>
      </c>
      <c r="E214" s="100"/>
      <c r="F214" s="101"/>
      <c r="G214" s="114"/>
    </row>
    <row r="215" spans="1:7" s="8" customFormat="1" ht="17.25" customHeight="1" x14ac:dyDescent="0.45">
      <c r="A215" s="109"/>
      <c r="B215" s="110"/>
      <c r="C215" s="111"/>
      <c r="D215" s="110"/>
      <c r="E215" s="110"/>
      <c r="F215" s="112"/>
      <c r="G215" s="113"/>
    </row>
    <row r="216" spans="1:7" s="8" customFormat="1" ht="17.25" customHeight="1" x14ac:dyDescent="0.45">
      <c r="A216" s="126" t="s">
        <v>156</v>
      </c>
      <c r="B216" s="98" t="s">
        <v>157</v>
      </c>
      <c r="C216" s="99" t="s">
        <v>48</v>
      </c>
      <c r="D216" s="98">
        <v>1</v>
      </c>
      <c r="E216" s="100"/>
      <c r="F216" s="101"/>
      <c r="G216" s="114" t="s">
        <v>180</v>
      </c>
    </row>
    <row r="217" spans="1:7" s="8" customFormat="1" ht="17.25" customHeight="1" x14ac:dyDescent="0.45">
      <c r="A217" s="109"/>
      <c r="B217" s="110"/>
      <c r="C217" s="111"/>
      <c r="D217" s="110"/>
      <c r="E217" s="110"/>
      <c r="F217" s="112"/>
      <c r="G217" s="113"/>
    </row>
    <row r="218" spans="1:7" s="8" customFormat="1" ht="17.25" customHeight="1" x14ac:dyDescent="0.45">
      <c r="A218" s="97" t="s">
        <v>188</v>
      </c>
      <c r="B218" s="98" t="s">
        <v>159</v>
      </c>
      <c r="C218" s="99" t="s">
        <v>48</v>
      </c>
      <c r="D218" s="98">
        <v>1</v>
      </c>
      <c r="E218" s="101"/>
      <c r="F218" s="101"/>
      <c r="G218" s="114" t="s">
        <v>182</v>
      </c>
    </row>
    <row r="219" spans="1:7" s="8" customFormat="1" ht="17.25" customHeight="1" x14ac:dyDescent="0.45">
      <c r="A219" s="109"/>
      <c r="B219" s="110"/>
      <c r="C219" s="111"/>
      <c r="D219" s="110"/>
      <c r="E219" s="110"/>
      <c r="F219" s="112"/>
      <c r="G219" s="113"/>
    </row>
    <row r="220" spans="1:7" s="8" customFormat="1" ht="17.25" customHeight="1" x14ac:dyDescent="0.45">
      <c r="A220" s="97" t="s">
        <v>192</v>
      </c>
      <c r="B220" s="98" t="s">
        <v>190</v>
      </c>
      <c r="C220" s="116" t="s">
        <v>48</v>
      </c>
      <c r="D220" s="115">
        <v>1</v>
      </c>
      <c r="E220" s="100"/>
      <c r="F220" s="101"/>
      <c r="G220" s="114" t="s">
        <v>193</v>
      </c>
    </row>
    <row r="221" spans="1:7" s="8" customFormat="1" ht="17.25" customHeight="1" x14ac:dyDescent="0.45">
      <c r="A221" s="109"/>
      <c r="B221" s="110"/>
      <c r="C221" s="111"/>
      <c r="D221" s="110"/>
      <c r="E221" s="112"/>
      <c r="F221" s="112"/>
      <c r="G221" s="113"/>
    </row>
    <row r="222" spans="1:7" s="8" customFormat="1" ht="17.25" customHeight="1" x14ac:dyDescent="0.45">
      <c r="A222" s="97" t="s">
        <v>160</v>
      </c>
      <c r="B222" s="115" t="s">
        <v>161</v>
      </c>
      <c r="C222" s="99" t="s">
        <v>48</v>
      </c>
      <c r="D222" s="98">
        <v>1</v>
      </c>
      <c r="E222" s="101"/>
      <c r="F222" s="101"/>
      <c r="G222" s="114" t="s">
        <v>191</v>
      </c>
    </row>
    <row r="223" spans="1:7" s="8" customFormat="1" ht="17.25" customHeight="1" x14ac:dyDescent="0.45">
      <c r="A223" s="109"/>
      <c r="B223" s="110"/>
      <c r="C223" s="111"/>
      <c r="D223" s="110"/>
      <c r="E223" s="112"/>
      <c r="F223" s="112"/>
      <c r="G223" s="113" t="s">
        <v>162</v>
      </c>
    </row>
    <row r="224" spans="1:7" s="8" customFormat="1" ht="17.25" customHeight="1" x14ac:dyDescent="0.45">
      <c r="A224" s="97" t="s">
        <v>81</v>
      </c>
      <c r="B224" s="98"/>
      <c r="C224" s="99" t="s">
        <v>8</v>
      </c>
      <c r="D224" s="98">
        <v>1</v>
      </c>
      <c r="E224" s="101"/>
      <c r="F224" s="101"/>
      <c r="G224" s="114" t="s">
        <v>194</v>
      </c>
    </row>
    <row r="225" spans="1:7" s="8" customFormat="1" ht="17.25" customHeight="1" x14ac:dyDescent="0.45">
      <c r="A225" s="109"/>
      <c r="B225" s="110"/>
      <c r="C225" s="111"/>
      <c r="D225" s="110"/>
      <c r="E225" s="112"/>
      <c r="F225" s="112"/>
      <c r="G225" s="113"/>
    </row>
    <row r="226" spans="1:7" s="8" customFormat="1" ht="17.25" customHeight="1" x14ac:dyDescent="0.45">
      <c r="A226" s="97" t="s">
        <v>100</v>
      </c>
      <c r="B226" s="98"/>
      <c r="C226" s="99" t="s">
        <v>48</v>
      </c>
      <c r="D226" s="98">
        <v>1</v>
      </c>
      <c r="E226" s="101"/>
      <c r="F226" s="101"/>
      <c r="G226" s="114" t="s">
        <v>39</v>
      </c>
    </row>
    <row r="227" spans="1:7" s="8" customFormat="1" ht="17.25" customHeight="1" x14ac:dyDescent="0.45">
      <c r="A227" s="109"/>
      <c r="B227" s="110"/>
      <c r="C227" s="111"/>
      <c r="D227" s="110"/>
      <c r="E227" s="110"/>
      <c r="F227" s="112"/>
      <c r="G227" s="113" t="s">
        <v>40</v>
      </c>
    </row>
    <row r="228" spans="1:7" s="8" customFormat="1" ht="17.25" customHeight="1" x14ac:dyDescent="0.45">
      <c r="A228" s="97" t="s">
        <v>376</v>
      </c>
      <c r="B228" s="115" t="s">
        <v>361</v>
      </c>
      <c r="C228" s="99" t="s">
        <v>22</v>
      </c>
      <c r="D228" s="98">
        <v>1</v>
      </c>
      <c r="E228" s="100"/>
      <c r="F228" s="101"/>
      <c r="G228" s="114" t="str">
        <f>ROUND(60*8/155*21.03,2)&amp;"ｍ/日"</f>
        <v>65.13ｍ/日</v>
      </c>
    </row>
    <row r="229" spans="1:7" s="8" customFormat="1" ht="17.25" customHeight="1" x14ac:dyDescent="0.45">
      <c r="A229" s="109"/>
      <c r="B229" s="110"/>
      <c r="C229" s="111"/>
      <c r="D229" s="110"/>
      <c r="E229" s="112"/>
      <c r="F229" s="112"/>
      <c r="G229" s="113"/>
    </row>
    <row r="230" spans="1:7" s="8" customFormat="1" ht="17.25" customHeight="1" x14ac:dyDescent="0.45">
      <c r="A230" s="97"/>
      <c r="B230" s="98"/>
      <c r="C230" s="99"/>
      <c r="D230" s="98"/>
      <c r="E230" s="101"/>
      <c r="F230" s="101"/>
      <c r="G230" s="114"/>
    </row>
    <row r="231" spans="1:7" s="8" customFormat="1" ht="17.25" customHeight="1" x14ac:dyDescent="0.45">
      <c r="A231" s="103"/>
      <c r="B231" s="104"/>
      <c r="C231" s="105"/>
      <c r="D231" s="104"/>
      <c r="E231" s="104"/>
      <c r="F231" s="106"/>
      <c r="G231" s="107"/>
    </row>
    <row r="232" spans="1:7" s="8" customFormat="1" ht="17.25" customHeight="1" x14ac:dyDescent="0.45">
      <c r="A232" s="117"/>
      <c r="B232" s="118"/>
      <c r="C232" s="119"/>
      <c r="D232" s="118"/>
      <c r="E232" s="120"/>
      <c r="F232" s="120"/>
      <c r="G232" s="121"/>
    </row>
    <row r="233" spans="1:7" s="77" customFormat="1" ht="15" customHeight="1" x14ac:dyDescent="0.45">
      <c r="A233" s="136" t="s">
        <v>346</v>
      </c>
      <c r="B233" s="73"/>
      <c r="C233" s="74"/>
      <c r="D233" s="73"/>
      <c r="E233" s="73"/>
      <c r="F233" s="75"/>
      <c r="G233" s="76"/>
    </row>
    <row r="234" spans="1:7" s="8" customFormat="1" ht="21" customHeight="1" x14ac:dyDescent="0.45">
      <c r="A234" s="168" t="s">
        <v>92</v>
      </c>
      <c r="B234" s="169"/>
      <c r="C234" s="169"/>
      <c r="D234" s="169"/>
      <c r="E234" s="169"/>
      <c r="F234" s="169"/>
      <c r="G234" s="170"/>
    </row>
    <row r="235" spans="1:7" s="8" customFormat="1" ht="21" customHeight="1" x14ac:dyDescent="0.45">
      <c r="A235" s="78" t="s">
        <v>187</v>
      </c>
      <c r="C235" s="79"/>
      <c r="F235" s="80"/>
      <c r="G235" s="81"/>
    </row>
    <row r="236" spans="1:7" s="77" customFormat="1" ht="21" customHeight="1" x14ac:dyDescent="0.45">
      <c r="A236" s="82" t="s">
        <v>367</v>
      </c>
      <c r="B236" s="83"/>
      <c r="C236" s="84"/>
      <c r="D236" s="83"/>
      <c r="E236" s="83"/>
      <c r="F236" s="85" t="s">
        <v>152</v>
      </c>
      <c r="G236" s="86"/>
    </row>
    <row r="237" spans="1:7" s="8" customFormat="1" ht="24" customHeight="1" x14ac:dyDescent="0.45">
      <c r="A237" s="87" t="s">
        <v>95</v>
      </c>
      <c r="B237" s="88" t="s">
        <v>96</v>
      </c>
      <c r="C237" s="89" t="s">
        <v>3</v>
      </c>
      <c r="D237" s="88" t="s">
        <v>4</v>
      </c>
      <c r="E237" s="88" t="s">
        <v>5</v>
      </c>
      <c r="F237" s="90" t="s">
        <v>6</v>
      </c>
      <c r="G237" s="91" t="s">
        <v>27</v>
      </c>
    </row>
    <row r="238" spans="1:7" s="8" customFormat="1" ht="17.25" customHeight="1" x14ac:dyDescent="0.45">
      <c r="A238" s="92"/>
      <c r="B238" s="93"/>
      <c r="C238" s="94"/>
      <c r="D238" s="93"/>
      <c r="E238" s="93"/>
      <c r="F238" s="95"/>
      <c r="G238" s="96"/>
    </row>
    <row r="239" spans="1:7" s="8" customFormat="1" ht="17.25" customHeight="1" x14ac:dyDescent="0.45">
      <c r="A239" s="97" t="s">
        <v>153</v>
      </c>
      <c r="B239" s="98"/>
      <c r="C239" s="99" t="s">
        <v>59</v>
      </c>
      <c r="D239" s="98">
        <v>1</v>
      </c>
      <c r="E239" s="100"/>
      <c r="F239" s="101"/>
      <c r="G239" s="102"/>
    </row>
    <row r="240" spans="1:7" s="8" customFormat="1" ht="17.25" customHeight="1" x14ac:dyDescent="0.45">
      <c r="A240" s="103"/>
      <c r="B240" s="104"/>
      <c r="C240" s="105"/>
      <c r="D240" s="104"/>
      <c r="E240" s="104"/>
      <c r="F240" s="106"/>
      <c r="G240" s="107"/>
    </row>
    <row r="241" spans="1:7" s="8" customFormat="1" ht="17.25" customHeight="1" x14ac:dyDescent="0.45">
      <c r="A241" s="97" t="s">
        <v>154</v>
      </c>
      <c r="B241" s="98"/>
      <c r="C241" s="99" t="s">
        <v>59</v>
      </c>
      <c r="D241" s="98">
        <v>2</v>
      </c>
      <c r="E241" s="100"/>
      <c r="F241" s="101"/>
      <c r="G241" s="108"/>
    </row>
    <row r="242" spans="1:7" s="8" customFormat="1" ht="17.25" customHeight="1" x14ac:dyDescent="0.45">
      <c r="A242" s="109"/>
      <c r="B242" s="110"/>
      <c r="C242" s="111"/>
      <c r="D242" s="110"/>
      <c r="E242" s="110"/>
      <c r="F242" s="112"/>
      <c r="G242" s="113"/>
    </row>
    <row r="243" spans="1:7" s="8" customFormat="1" ht="17.25" customHeight="1" x14ac:dyDescent="0.45">
      <c r="A243" s="97" t="s">
        <v>155</v>
      </c>
      <c r="B243" s="98"/>
      <c r="C243" s="99" t="s">
        <v>59</v>
      </c>
      <c r="D243" s="98">
        <v>2</v>
      </c>
      <c r="E243" s="100"/>
      <c r="F243" s="101"/>
      <c r="G243" s="114"/>
    </row>
    <row r="244" spans="1:7" s="8" customFormat="1" ht="17.25" customHeight="1" x14ac:dyDescent="0.45">
      <c r="A244" s="109"/>
      <c r="B244" s="110"/>
      <c r="C244" s="111"/>
      <c r="D244" s="110"/>
      <c r="E244" s="110"/>
      <c r="F244" s="112"/>
      <c r="G244" s="113"/>
    </row>
    <row r="245" spans="1:7" s="8" customFormat="1" ht="17.25" customHeight="1" x14ac:dyDescent="0.45">
      <c r="A245" s="126" t="s">
        <v>156</v>
      </c>
      <c r="B245" s="98" t="s">
        <v>157</v>
      </c>
      <c r="C245" s="99" t="s">
        <v>48</v>
      </c>
      <c r="D245" s="98">
        <v>1</v>
      </c>
      <c r="E245" s="100"/>
      <c r="F245" s="101"/>
      <c r="G245" s="114" t="s">
        <v>180</v>
      </c>
    </row>
    <row r="246" spans="1:7" s="8" customFormat="1" ht="17.25" customHeight="1" x14ac:dyDescent="0.45">
      <c r="A246" s="109"/>
      <c r="B246" s="110"/>
      <c r="C246" s="111"/>
      <c r="D246" s="110"/>
      <c r="E246" s="110"/>
      <c r="F246" s="112"/>
      <c r="G246" s="113"/>
    </row>
    <row r="247" spans="1:7" s="8" customFormat="1" ht="17.25" customHeight="1" x14ac:dyDescent="0.45">
      <c r="A247" s="97" t="s">
        <v>188</v>
      </c>
      <c r="B247" s="98" t="s">
        <v>159</v>
      </c>
      <c r="C247" s="99" t="s">
        <v>48</v>
      </c>
      <c r="D247" s="98">
        <v>1</v>
      </c>
      <c r="E247" s="101"/>
      <c r="F247" s="101"/>
      <c r="G247" s="114" t="s">
        <v>182</v>
      </c>
    </row>
    <row r="248" spans="1:7" s="8" customFormat="1" ht="17.25" customHeight="1" x14ac:dyDescent="0.45">
      <c r="A248" s="109"/>
      <c r="B248" s="110"/>
      <c r="C248" s="111"/>
      <c r="D248" s="110"/>
      <c r="E248" s="110"/>
      <c r="F248" s="112"/>
      <c r="G248" s="113"/>
    </row>
    <row r="249" spans="1:7" s="8" customFormat="1" ht="17.25" customHeight="1" x14ac:dyDescent="0.45">
      <c r="A249" s="97" t="s">
        <v>192</v>
      </c>
      <c r="B249" s="98" t="s">
        <v>190</v>
      </c>
      <c r="C249" s="116" t="s">
        <v>48</v>
      </c>
      <c r="D249" s="115">
        <v>1</v>
      </c>
      <c r="E249" s="100"/>
      <c r="F249" s="101"/>
      <c r="G249" s="114" t="s">
        <v>193</v>
      </c>
    </row>
    <row r="250" spans="1:7" s="8" customFormat="1" ht="17.25" customHeight="1" x14ac:dyDescent="0.45">
      <c r="A250" s="109"/>
      <c r="B250" s="110"/>
      <c r="C250" s="111"/>
      <c r="D250" s="110"/>
      <c r="E250" s="112"/>
      <c r="F250" s="112"/>
      <c r="G250" s="113"/>
    </row>
    <row r="251" spans="1:7" s="8" customFormat="1" ht="17.25" customHeight="1" x14ac:dyDescent="0.45">
      <c r="A251" s="97" t="s">
        <v>160</v>
      </c>
      <c r="B251" s="115" t="s">
        <v>161</v>
      </c>
      <c r="C251" s="99" t="s">
        <v>48</v>
      </c>
      <c r="D251" s="98">
        <v>1</v>
      </c>
      <c r="E251" s="101"/>
      <c r="F251" s="101"/>
      <c r="G251" s="114" t="s">
        <v>191</v>
      </c>
    </row>
    <row r="252" spans="1:7" s="8" customFormat="1" ht="17.25" customHeight="1" x14ac:dyDescent="0.45">
      <c r="A252" s="109"/>
      <c r="B252" s="110"/>
      <c r="C252" s="111"/>
      <c r="D252" s="110"/>
      <c r="E252" s="112"/>
      <c r="F252" s="112"/>
      <c r="G252" s="113" t="s">
        <v>162</v>
      </c>
    </row>
    <row r="253" spans="1:7" s="8" customFormat="1" ht="17.25" customHeight="1" x14ac:dyDescent="0.45">
      <c r="A253" s="97" t="s">
        <v>81</v>
      </c>
      <c r="B253" s="98"/>
      <c r="C253" s="99" t="s">
        <v>8</v>
      </c>
      <c r="D253" s="98">
        <v>1</v>
      </c>
      <c r="E253" s="101"/>
      <c r="F253" s="101"/>
      <c r="G253" s="114" t="s">
        <v>194</v>
      </c>
    </row>
    <row r="254" spans="1:7" s="8" customFormat="1" ht="17.25" customHeight="1" x14ac:dyDescent="0.45">
      <c r="A254" s="109"/>
      <c r="B254" s="110"/>
      <c r="C254" s="111"/>
      <c r="D254" s="110"/>
      <c r="E254" s="112"/>
      <c r="F254" s="112"/>
      <c r="G254" s="113"/>
    </row>
    <row r="255" spans="1:7" s="8" customFormat="1" ht="17.25" customHeight="1" x14ac:dyDescent="0.45">
      <c r="A255" s="97" t="s">
        <v>100</v>
      </c>
      <c r="B255" s="98"/>
      <c r="C255" s="99" t="s">
        <v>48</v>
      </c>
      <c r="D255" s="98">
        <v>1</v>
      </c>
      <c r="E255" s="101"/>
      <c r="F255" s="101"/>
      <c r="G255" s="114" t="s">
        <v>39</v>
      </c>
    </row>
    <row r="256" spans="1:7" s="8" customFormat="1" ht="17.25" customHeight="1" x14ac:dyDescent="0.45">
      <c r="A256" s="109"/>
      <c r="B256" s="110"/>
      <c r="C256" s="111"/>
      <c r="D256" s="110"/>
      <c r="E256" s="110"/>
      <c r="F256" s="112"/>
      <c r="G256" s="113" t="s">
        <v>40</v>
      </c>
    </row>
    <row r="257" spans="1:7" s="8" customFormat="1" ht="17.25" customHeight="1" x14ac:dyDescent="0.45">
      <c r="A257" s="97" t="s">
        <v>376</v>
      </c>
      <c r="B257" s="115" t="s">
        <v>362</v>
      </c>
      <c r="C257" s="99" t="s">
        <v>22</v>
      </c>
      <c r="D257" s="98">
        <v>1</v>
      </c>
      <c r="E257" s="100"/>
      <c r="F257" s="101"/>
      <c r="G257" s="114" t="str">
        <f>ROUND(60*8/145*11.37,2)&amp;"ｍ/日"</f>
        <v>37.64ｍ/日</v>
      </c>
    </row>
    <row r="258" spans="1:7" s="8" customFormat="1" ht="17.25" customHeight="1" x14ac:dyDescent="0.45">
      <c r="A258" s="109"/>
      <c r="B258" s="110"/>
      <c r="C258" s="111"/>
      <c r="D258" s="110"/>
      <c r="E258" s="112"/>
      <c r="F258" s="112"/>
      <c r="G258" s="113"/>
    </row>
    <row r="259" spans="1:7" s="8" customFormat="1" ht="17.25" customHeight="1" x14ac:dyDescent="0.45">
      <c r="A259" s="97"/>
      <c r="B259" s="98"/>
      <c r="C259" s="99"/>
      <c r="D259" s="98"/>
      <c r="E259" s="101"/>
      <c r="F259" s="101"/>
      <c r="G259" s="114"/>
    </row>
    <row r="260" spans="1:7" s="8" customFormat="1" ht="17.25" customHeight="1" x14ac:dyDescent="0.45">
      <c r="A260" s="103"/>
      <c r="B260" s="104"/>
      <c r="C260" s="105"/>
      <c r="D260" s="104"/>
      <c r="E260" s="104"/>
      <c r="F260" s="106"/>
      <c r="G260" s="107"/>
    </row>
    <row r="261" spans="1:7" s="8" customFormat="1" ht="17.25" customHeight="1" x14ac:dyDescent="0.45">
      <c r="A261" s="117"/>
      <c r="B261" s="118"/>
      <c r="C261" s="119"/>
      <c r="D261" s="118"/>
      <c r="E261" s="120"/>
      <c r="F261" s="120"/>
      <c r="G261" s="121"/>
    </row>
    <row r="262" spans="1:7" s="77" customFormat="1" ht="15" customHeight="1" x14ac:dyDescent="0.45">
      <c r="A262" s="136" t="s">
        <v>327</v>
      </c>
      <c r="B262" s="73"/>
      <c r="C262" s="74"/>
      <c r="D262" s="73"/>
      <c r="E262" s="73"/>
      <c r="F262" s="75"/>
      <c r="G262" s="76"/>
    </row>
    <row r="263" spans="1:7" s="8" customFormat="1" ht="21" customHeight="1" x14ac:dyDescent="0.45">
      <c r="A263" s="168" t="s">
        <v>92</v>
      </c>
      <c r="B263" s="169"/>
      <c r="C263" s="169"/>
      <c r="D263" s="169"/>
      <c r="E263" s="169"/>
      <c r="F263" s="169"/>
      <c r="G263" s="170"/>
    </row>
    <row r="264" spans="1:7" s="8" customFormat="1" ht="21" customHeight="1" x14ac:dyDescent="0.45">
      <c r="A264" s="78" t="s">
        <v>187</v>
      </c>
      <c r="C264" s="79"/>
      <c r="F264" s="80"/>
      <c r="G264" s="81"/>
    </row>
    <row r="265" spans="1:7" s="77" customFormat="1" ht="21" customHeight="1" x14ac:dyDescent="0.45">
      <c r="A265" s="82" t="s">
        <v>368</v>
      </c>
      <c r="B265" s="83"/>
      <c r="C265" s="84"/>
      <c r="D265" s="83"/>
      <c r="E265" s="83"/>
      <c r="F265" s="85" t="s">
        <v>152</v>
      </c>
      <c r="G265" s="86"/>
    </row>
    <row r="266" spans="1:7" s="8" customFormat="1" ht="24" customHeight="1" x14ac:dyDescent="0.45">
      <c r="A266" s="87" t="s">
        <v>95</v>
      </c>
      <c r="B266" s="88" t="s">
        <v>96</v>
      </c>
      <c r="C266" s="89" t="s">
        <v>3</v>
      </c>
      <c r="D266" s="88" t="s">
        <v>4</v>
      </c>
      <c r="E266" s="88" t="s">
        <v>5</v>
      </c>
      <c r="F266" s="90" t="s">
        <v>6</v>
      </c>
      <c r="G266" s="91" t="s">
        <v>27</v>
      </c>
    </row>
    <row r="267" spans="1:7" s="8" customFormat="1" ht="17.25" customHeight="1" x14ac:dyDescent="0.45">
      <c r="A267" s="92"/>
      <c r="B267" s="93"/>
      <c r="C267" s="94"/>
      <c r="D267" s="93"/>
      <c r="E267" s="93"/>
      <c r="F267" s="95"/>
      <c r="G267" s="96"/>
    </row>
    <row r="268" spans="1:7" s="8" customFormat="1" ht="17.25" customHeight="1" x14ac:dyDescent="0.45">
      <c r="A268" s="97" t="s">
        <v>153</v>
      </c>
      <c r="B268" s="98"/>
      <c r="C268" s="99" t="s">
        <v>59</v>
      </c>
      <c r="D268" s="98">
        <v>1</v>
      </c>
      <c r="E268" s="100"/>
      <c r="F268" s="101"/>
      <c r="G268" s="102"/>
    </row>
    <row r="269" spans="1:7" s="8" customFormat="1" ht="17.25" customHeight="1" x14ac:dyDescent="0.45">
      <c r="A269" s="103"/>
      <c r="B269" s="104"/>
      <c r="C269" s="105"/>
      <c r="D269" s="104"/>
      <c r="E269" s="104"/>
      <c r="F269" s="106"/>
      <c r="G269" s="107"/>
    </row>
    <row r="270" spans="1:7" s="8" customFormat="1" ht="17.25" customHeight="1" x14ac:dyDescent="0.45">
      <c r="A270" s="97" t="s">
        <v>154</v>
      </c>
      <c r="B270" s="98"/>
      <c r="C270" s="99" t="s">
        <v>59</v>
      </c>
      <c r="D270" s="98">
        <v>2</v>
      </c>
      <c r="E270" s="100"/>
      <c r="F270" s="101"/>
      <c r="G270" s="108"/>
    </row>
    <row r="271" spans="1:7" s="8" customFormat="1" ht="17.25" customHeight="1" x14ac:dyDescent="0.45">
      <c r="A271" s="109"/>
      <c r="B271" s="110"/>
      <c r="C271" s="111"/>
      <c r="D271" s="110"/>
      <c r="E271" s="110"/>
      <c r="F271" s="112"/>
      <c r="G271" s="113"/>
    </row>
    <row r="272" spans="1:7" s="8" customFormat="1" ht="17.25" customHeight="1" x14ac:dyDescent="0.45">
      <c r="A272" s="97" t="s">
        <v>155</v>
      </c>
      <c r="B272" s="98"/>
      <c r="C272" s="99" t="s">
        <v>59</v>
      </c>
      <c r="D272" s="98">
        <v>2</v>
      </c>
      <c r="E272" s="100"/>
      <c r="F272" s="101"/>
      <c r="G272" s="114"/>
    </row>
    <row r="273" spans="1:7" s="8" customFormat="1" ht="17.25" customHeight="1" x14ac:dyDescent="0.45">
      <c r="A273" s="109"/>
      <c r="B273" s="110"/>
      <c r="C273" s="111"/>
      <c r="D273" s="110"/>
      <c r="E273" s="110"/>
      <c r="F273" s="112"/>
      <c r="G273" s="113"/>
    </row>
    <row r="274" spans="1:7" s="8" customFormat="1" ht="17.25" customHeight="1" x14ac:dyDescent="0.45">
      <c r="A274" s="126" t="s">
        <v>156</v>
      </c>
      <c r="B274" s="98" t="s">
        <v>157</v>
      </c>
      <c r="C274" s="99" t="s">
        <v>48</v>
      </c>
      <c r="D274" s="98">
        <v>1</v>
      </c>
      <c r="E274" s="100"/>
      <c r="F274" s="101"/>
      <c r="G274" s="114" t="s">
        <v>180</v>
      </c>
    </row>
    <row r="275" spans="1:7" s="8" customFormat="1" ht="17.25" customHeight="1" x14ac:dyDescent="0.45">
      <c r="A275" s="109"/>
      <c r="B275" s="110"/>
      <c r="C275" s="111"/>
      <c r="D275" s="110"/>
      <c r="E275" s="110"/>
      <c r="F275" s="112"/>
      <c r="G275" s="113"/>
    </row>
    <row r="276" spans="1:7" s="8" customFormat="1" ht="17.25" customHeight="1" x14ac:dyDescent="0.45">
      <c r="A276" s="97" t="s">
        <v>188</v>
      </c>
      <c r="B276" s="98" t="s">
        <v>159</v>
      </c>
      <c r="C276" s="99" t="s">
        <v>48</v>
      </c>
      <c r="D276" s="98">
        <v>1</v>
      </c>
      <c r="E276" s="101"/>
      <c r="F276" s="101"/>
      <c r="G276" s="114" t="s">
        <v>182</v>
      </c>
    </row>
    <row r="277" spans="1:7" s="8" customFormat="1" ht="17.25" customHeight="1" x14ac:dyDescent="0.45">
      <c r="A277" s="109"/>
      <c r="B277" s="110"/>
      <c r="C277" s="111"/>
      <c r="D277" s="110"/>
      <c r="E277" s="110"/>
      <c r="F277" s="112"/>
      <c r="G277" s="113"/>
    </row>
    <row r="278" spans="1:7" s="8" customFormat="1" ht="17.25" customHeight="1" x14ac:dyDescent="0.45">
      <c r="A278" s="97" t="s">
        <v>192</v>
      </c>
      <c r="B278" s="98" t="s">
        <v>190</v>
      </c>
      <c r="C278" s="116" t="s">
        <v>48</v>
      </c>
      <c r="D278" s="115">
        <v>1</v>
      </c>
      <c r="E278" s="100"/>
      <c r="F278" s="101"/>
      <c r="G278" s="114" t="s">
        <v>193</v>
      </c>
    </row>
    <row r="279" spans="1:7" s="8" customFormat="1" ht="17.25" customHeight="1" x14ac:dyDescent="0.45">
      <c r="A279" s="109"/>
      <c r="B279" s="110"/>
      <c r="C279" s="111"/>
      <c r="D279" s="110"/>
      <c r="E279" s="112"/>
      <c r="F279" s="112"/>
      <c r="G279" s="113"/>
    </row>
    <row r="280" spans="1:7" s="8" customFormat="1" ht="17.25" customHeight="1" x14ac:dyDescent="0.45">
      <c r="A280" s="97" t="s">
        <v>160</v>
      </c>
      <c r="B280" s="115" t="s">
        <v>161</v>
      </c>
      <c r="C280" s="99" t="s">
        <v>48</v>
      </c>
      <c r="D280" s="98">
        <v>1</v>
      </c>
      <c r="E280" s="101"/>
      <c r="F280" s="101"/>
      <c r="G280" s="114" t="s">
        <v>191</v>
      </c>
    </row>
    <row r="281" spans="1:7" s="8" customFormat="1" ht="17.25" customHeight="1" x14ac:dyDescent="0.45">
      <c r="A281" s="109"/>
      <c r="B281" s="110"/>
      <c r="C281" s="111"/>
      <c r="D281" s="110"/>
      <c r="E281" s="112"/>
      <c r="F281" s="112"/>
      <c r="G281" s="113" t="s">
        <v>162</v>
      </c>
    </row>
    <row r="282" spans="1:7" s="8" customFormat="1" ht="17.25" customHeight="1" x14ac:dyDescent="0.45">
      <c r="A282" s="97" t="s">
        <v>81</v>
      </c>
      <c r="B282" s="98"/>
      <c r="C282" s="99" t="s">
        <v>8</v>
      </c>
      <c r="D282" s="98">
        <v>1</v>
      </c>
      <c r="E282" s="101"/>
      <c r="F282" s="101"/>
      <c r="G282" s="114" t="s">
        <v>194</v>
      </c>
    </row>
    <row r="283" spans="1:7" s="8" customFormat="1" ht="17.25" customHeight="1" x14ac:dyDescent="0.45">
      <c r="A283" s="109"/>
      <c r="B283" s="110"/>
      <c r="C283" s="111"/>
      <c r="D283" s="110"/>
      <c r="E283" s="112"/>
      <c r="F283" s="112"/>
      <c r="G283" s="113"/>
    </row>
    <row r="284" spans="1:7" s="8" customFormat="1" ht="17.25" customHeight="1" x14ac:dyDescent="0.45">
      <c r="A284" s="97" t="s">
        <v>100</v>
      </c>
      <c r="B284" s="98"/>
      <c r="C284" s="99" t="s">
        <v>48</v>
      </c>
      <c r="D284" s="98">
        <v>1</v>
      </c>
      <c r="E284" s="101"/>
      <c r="F284" s="101"/>
      <c r="G284" s="114" t="s">
        <v>39</v>
      </c>
    </row>
    <row r="285" spans="1:7" s="8" customFormat="1" ht="17.25" customHeight="1" x14ac:dyDescent="0.45">
      <c r="A285" s="109"/>
      <c r="B285" s="110"/>
      <c r="C285" s="111"/>
      <c r="D285" s="110"/>
      <c r="E285" s="110"/>
      <c r="F285" s="112"/>
      <c r="G285" s="113" t="s">
        <v>40</v>
      </c>
    </row>
    <row r="286" spans="1:7" s="8" customFormat="1" ht="17.25" customHeight="1" x14ac:dyDescent="0.45">
      <c r="A286" s="97" t="s">
        <v>376</v>
      </c>
      <c r="B286" s="115" t="s">
        <v>363</v>
      </c>
      <c r="C286" s="99" t="s">
        <v>22</v>
      </c>
      <c r="D286" s="98">
        <v>1</v>
      </c>
      <c r="E286" s="100"/>
      <c r="F286" s="101"/>
      <c r="G286" s="114" t="str">
        <f>ROUND(60*8/130*9.28,2)&amp;"ｍ/日"</f>
        <v>34.26ｍ/日</v>
      </c>
    </row>
    <row r="287" spans="1:7" s="8" customFormat="1" ht="17.25" customHeight="1" x14ac:dyDescent="0.45">
      <c r="A287" s="109"/>
      <c r="B287" s="110"/>
      <c r="C287" s="111"/>
      <c r="D287" s="110"/>
      <c r="E287" s="112"/>
      <c r="F287" s="112"/>
      <c r="G287" s="113"/>
    </row>
    <row r="288" spans="1:7" s="8" customFormat="1" ht="17.25" customHeight="1" x14ac:dyDescent="0.45">
      <c r="A288" s="97"/>
      <c r="B288" s="98"/>
      <c r="C288" s="99"/>
      <c r="D288" s="98"/>
      <c r="E288" s="101"/>
      <c r="F288" s="101"/>
      <c r="G288" s="114"/>
    </row>
    <row r="289" spans="1:7" s="8" customFormat="1" ht="17.25" customHeight="1" x14ac:dyDescent="0.45">
      <c r="A289" s="103"/>
      <c r="B289" s="104"/>
      <c r="C289" s="105"/>
      <c r="D289" s="104"/>
      <c r="E289" s="104"/>
      <c r="F289" s="106"/>
      <c r="G289" s="107"/>
    </row>
    <row r="290" spans="1:7" s="8" customFormat="1" ht="17.25" customHeight="1" x14ac:dyDescent="0.45">
      <c r="A290" s="117"/>
      <c r="B290" s="118"/>
      <c r="C290" s="119"/>
      <c r="D290" s="118"/>
      <c r="E290" s="120"/>
      <c r="F290" s="120"/>
      <c r="G290" s="121"/>
    </row>
    <row r="291" spans="1:7" s="77" customFormat="1" ht="15" customHeight="1" x14ac:dyDescent="0.45">
      <c r="A291" s="136" t="s">
        <v>201</v>
      </c>
      <c r="B291" s="73"/>
      <c r="C291" s="74"/>
      <c r="D291" s="73"/>
      <c r="E291" s="73"/>
      <c r="F291" s="75"/>
      <c r="G291" s="76"/>
    </row>
    <row r="292" spans="1:7" s="8" customFormat="1" ht="21" customHeight="1" x14ac:dyDescent="0.45">
      <c r="A292" s="168" t="s">
        <v>92</v>
      </c>
      <c r="B292" s="169"/>
      <c r="C292" s="169"/>
      <c r="D292" s="169"/>
      <c r="E292" s="169"/>
      <c r="F292" s="169"/>
      <c r="G292" s="170"/>
    </row>
    <row r="293" spans="1:7" s="8" customFormat="1" ht="21" customHeight="1" x14ac:dyDescent="0.45">
      <c r="A293" s="78" t="s">
        <v>202</v>
      </c>
      <c r="C293" s="79"/>
      <c r="F293" s="80"/>
      <c r="G293" s="81"/>
    </row>
    <row r="294" spans="1:7" s="77" customFormat="1" ht="21" customHeight="1" x14ac:dyDescent="0.45">
      <c r="A294" s="82"/>
      <c r="B294" s="83"/>
      <c r="C294" s="84"/>
      <c r="D294" s="83"/>
      <c r="E294" s="83"/>
      <c r="F294" s="85" t="s">
        <v>203</v>
      </c>
      <c r="G294" s="86"/>
    </row>
    <row r="295" spans="1:7" s="8" customFormat="1" ht="24" customHeight="1" x14ac:dyDescent="0.45">
      <c r="A295" s="87" t="s">
        <v>95</v>
      </c>
      <c r="B295" s="88" t="s">
        <v>96</v>
      </c>
      <c r="C295" s="89" t="s">
        <v>3</v>
      </c>
      <c r="D295" s="88" t="s">
        <v>4</v>
      </c>
      <c r="E295" s="88" t="s">
        <v>5</v>
      </c>
      <c r="F295" s="90" t="s">
        <v>6</v>
      </c>
      <c r="G295" s="91" t="s">
        <v>27</v>
      </c>
    </row>
    <row r="296" spans="1:7" s="8" customFormat="1" ht="17.25" customHeight="1" x14ac:dyDescent="0.45">
      <c r="A296" s="92"/>
      <c r="B296" s="93"/>
      <c r="C296" s="94"/>
      <c r="D296" s="93"/>
      <c r="E296" s="93"/>
      <c r="F296" s="95"/>
      <c r="G296" s="96"/>
    </row>
    <row r="297" spans="1:7" s="8" customFormat="1" ht="17.25" customHeight="1" x14ac:dyDescent="0.45">
      <c r="A297" s="97" t="s">
        <v>153</v>
      </c>
      <c r="B297" s="98"/>
      <c r="C297" s="99" t="s">
        <v>59</v>
      </c>
      <c r="D297" s="98">
        <v>1</v>
      </c>
      <c r="E297" s="100"/>
      <c r="F297" s="101"/>
      <c r="G297" s="102"/>
    </row>
    <row r="298" spans="1:7" s="8" customFormat="1" ht="17.25" customHeight="1" x14ac:dyDescent="0.45">
      <c r="A298" s="103"/>
      <c r="B298" s="104"/>
      <c r="C298" s="105"/>
      <c r="D298" s="104"/>
      <c r="E298" s="104"/>
      <c r="F298" s="106"/>
      <c r="G298" s="107"/>
    </row>
    <row r="299" spans="1:7" s="8" customFormat="1" ht="17.25" customHeight="1" x14ac:dyDescent="0.45">
      <c r="A299" s="97" t="s">
        <v>154</v>
      </c>
      <c r="B299" s="98"/>
      <c r="C299" s="99" t="s">
        <v>59</v>
      </c>
      <c r="D299" s="98">
        <v>1</v>
      </c>
      <c r="E299" s="100"/>
      <c r="F299" s="101"/>
      <c r="G299" s="108"/>
    </row>
    <row r="300" spans="1:7" s="8" customFormat="1" ht="17.25" customHeight="1" x14ac:dyDescent="0.45">
      <c r="A300" s="109"/>
      <c r="B300" s="110"/>
      <c r="C300" s="111"/>
      <c r="D300" s="110"/>
      <c r="E300" s="110"/>
      <c r="F300" s="112"/>
      <c r="G300" s="113"/>
    </row>
    <row r="301" spans="1:7" s="8" customFormat="1" ht="17.25" customHeight="1" x14ac:dyDescent="0.45">
      <c r="A301" s="97" t="s">
        <v>155</v>
      </c>
      <c r="B301" s="98"/>
      <c r="C301" s="99" t="s">
        <v>59</v>
      </c>
      <c r="D301" s="98">
        <v>2</v>
      </c>
      <c r="E301" s="100"/>
      <c r="F301" s="101"/>
      <c r="G301" s="114"/>
    </row>
    <row r="302" spans="1:7" s="8" customFormat="1" ht="17.25" customHeight="1" x14ac:dyDescent="0.45">
      <c r="A302" s="109"/>
      <c r="B302" s="110"/>
      <c r="C302" s="111"/>
      <c r="D302" s="110"/>
      <c r="E302" s="110"/>
      <c r="F302" s="112"/>
      <c r="G302" s="113"/>
    </row>
    <row r="303" spans="1:7" s="8" customFormat="1" ht="17.25" customHeight="1" x14ac:dyDescent="0.45">
      <c r="A303" s="126" t="s">
        <v>156</v>
      </c>
      <c r="B303" s="98" t="s">
        <v>157</v>
      </c>
      <c r="C303" s="99" t="s">
        <v>48</v>
      </c>
      <c r="D303" s="98">
        <v>1</v>
      </c>
      <c r="E303" s="100"/>
      <c r="F303" s="101"/>
      <c r="G303" s="114" t="s">
        <v>204</v>
      </c>
    </row>
    <row r="304" spans="1:7" s="8" customFormat="1" ht="17.25" customHeight="1" x14ac:dyDescent="0.45">
      <c r="A304" s="109"/>
      <c r="B304" s="110"/>
      <c r="C304" s="111"/>
      <c r="D304" s="110"/>
      <c r="E304" s="112"/>
      <c r="F304" s="112"/>
      <c r="G304" s="113" t="s">
        <v>162</v>
      </c>
    </row>
    <row r="305" spans="1:7" s="8" customFormat="1" ht="17.25" customHeight="1" x14ac:dyDescent="0.45">
      <c r="A305" s="97" t="s">
        <v>81</v>
      </c>
      <c r="B305" s="98"/>
      <c r="C305" s="99" t="s">
        <v>8</v>
      </c>
      <c r="D305" s="98">
        <v>1</v>
      </c>
      <c r="E305" s="101"/>
      <c r="F305" s="101"/>
      <c r="G305" s="114" t="s">
        <v>205</v>
      </c>
    </row>
    <row r="306" spans="1:7" s="8" customFormat="1" ht="17.25" customHeight="1" x14ac:dyDescent="0.45">
      <c r="A306" s="109"/>
      <c r="B306" s="110"/>
      <c r="C306" s="111"/>
      <c r="D306" s="110"/>
      <c r="E306" s="112"/>
      <c r="F306" s="112"/>
      <c r="G306" s="113"/>
    </row>
    <row r="307" spans="1:7" s="8" customFormat="1" ht="17.25" customHeight="1" x14ac:dyDescent="0.45">
      <c r="A307" s="97" t="s">
        <v>100</v>
      </c>
      <c r="B307" s="98"/>
      <c r="C307" s="99" t="s">
        <v>48</v>
      </c>
      <c r="D307" s="98">
        <v>1</v>
      </c>
      <c r="E307" s="101"/>
      <c r="F307" s="101"/>
      <c r="G307" s="114" t="s">
        <v>39</v>
      </c>
    </row>
    <row r="308" spans="1:7" s="8" customFormat="1" ht="17.25" customHeight="1" x14ac:dyDescent="0.45">
      <c r="A308" s="109"/>
      <c r="B308" s="110"/>
      <c r="C308" s="111"/>
      <c r="D308" s="110"/>
      <c r="E308" s="110"/>
      <c r="F308" s="112"/>
      <c r="G308" s="113" t="s">
        <v>40</v>
      </c>
    </row>
    <row r="309" spans="1:7" s="8" customFormat="1" ht="17.25" customHeight="1" x14ac:dyDescent="0.45">
      <c r="A309" s="97" t="s">
        <v>377</v>
      </c>
      <c r="B309" s="115"/>
      <c r="C309" s="99" t="s">
        <v>121</v>
      </c>
      <c r="D309" s="98">
        <v>1</v>
      </c>
      <c r="E309" s="100"/>
      <c r="F309" s="101"/>
      <c r="G309" s="114" t="s">
        <v>206</v>
      </c>
    </row>
    <row r="310" spans="1:7" s="8" customFormat="1" ht="17.25" customHeight="1" x14ac:dyDescent="0.45">
      <c r="A310" s="109"/>
      <c r="B310" s="110"/>
      <c r="C310" s="111"/>
      <c r="D310" s="110"/>
      <c r="E310" s="110"/>
      <c r="F310" s="112"/>
      <c r="G310" s="113"/>
    </row>
    <row r="311" spans="1:7" s="8" customFormat="1" ht="17.25" customHeight="1" x14ac:dyDescent="0.45">
      <c r="A311" s="97"/>
      <c r="B311" s="98"/>
      <c r="C311" s="99"/>
      <c r="D311" s="98"/>
      <c r="E311" s="101"/>
      <c r="F311" s="101"/>
      <c r="G311" s="114"/>
    </row>
    <row r="312" spans="1:7" s="8" customFormat="1" ht="17.25" customHeight="1" x14ac:dyDescent="0.45">
      <c r="A312" s="109"/>
      <c r="B312" s="110"/>
      <c r="C312" s="111"/>
      <c r="D312" s="110"/>
      <c r="E312" s="110"/>
      <c r="F312" s="112"/>
      <c r="G312" s="113"/>
    </row>
    <row r="313" spans="1:7" s="8" customFormat="1" ht="17.25" customHeight="1" x14ac:dyDescent="0.45">
      <c r="A313" s="97"/>
      <c r="B313" s="98"/>
      <c r="C313" s="116"/>
      <c r="D313" s="115"/>
      <c r="E313" s="100"/>
      <c r="F313" s="101"/>
      <c r="G313" s="114"/>
    </row>
    <row r="314" spans="1:7" s="8" customFormat="1" ht="17.25" customHeight="1" x14ac:dyDescent="0.45">
      <c r="A314" s="109"/>
      <c r="B314" s="110"/>
      <c r="C314" s="111"/>
      <c r="D314" s="110"/>
      <c r="E314" s="112"/>
      <c r="F314" s="112"/>
      <c r="G314" s="113"/>
    </row>
    <row r="315" spans="1:7" s="8" customFormat="1" ht="17.25" customHeight="1" x14ac:dyDescent="0.45">
      <c r="A315" s="97"/>
      <c r="B315" s="115"/>
      <c r="C315" s="99"/>
      <c r="D315" s="98"/>
      <c r="E315" s="101"/>
      <c r="F315" s="101"/>
      <c r="G315" s="114"/>
    </row>
    <row r="316" spans="1:7" s="8" customFormat="1" ht="17.25" customHeight="1" x14ac:dyDescent="0.45">
      <c r="A316" s="109"/>
      <c r="B316" s="110"/>
      <c r="C316" s="111"/>
      <c r="D316" s="110"/>
      <c r="E316" s="112"/>
      <c r="F316" s="112"/>
      <c r="G316" s="113"/>
    </row>
    <row r="317" spans="1:7" s="8" customFormat="1" ht="17.25" customHeight="1" x14ac:dyDescent="0.45">
      <c r="A317" s="97"/>
      <c r="B317" s="98"/>
      <c r="C317" s="99"/>
      <c r="D317" s="98"/>
      <c r="E317" s="101"/>
      <c r="F317" s="101"/>
      <c r="G317" s="114"/>
    </row>
    <row r="318" spans="1:7" s="8" customFormat="1" ht="17.25" customHeight="1" x14ac:dyDescent="0.45">
      <c r="A318" s="103"/>
      <c r="B318" s="104"/>
      <c r="C318" s="105"/>
      <c r="D318" s="104"/>
      <c r="E318" s="104"/>
      <c r="F318" s="106"/>
      <c r="G318" s="107"/>
    </row>
    <row r="319" spans="1:7" s="8" customFormat="1" ht="17.25" customHeight="1" x14ac:dyDescent="0.45">
      <c r="A319" s="117"/>
      <c r="B319" s="118"/>
      <c r="C319" s="119"/>
      <c r="D319" s="118"/>
      <c r="E319" s="120"/>
      <c r="F319" s="120"/>
      <c r="G319" s="121"/>
    </row>
    <row r="320" spans="1:7" s="77" customFormat="1" ht="15" customHeight="1" x14ac:dyDescent="0.45">
      <c r="A320" s="136" t="s">
        <v>207</v>
      </c>
      <c r="B320" s="73"/>
      <c r="C320" s="74"/>
      <c r="D320" s="73"/>
      <c r="E320" s="73"/>
      <c r="F320" s="75"/>
      <c r="G320" s="76"/>
    </row>
    <row r="321" spans="1:7" s="8" customFormat="1" ht="21" customHeight="1" x14ac:dyDescent="0.45">
      <c r="A321" s="168" t="s">
        <v>92</v>
      </c>
      <c r="B321" s="169"/>
      <c r="C321" s="169"/>
      <c r="D321" s="169"/>
      <c r="E321" s="169"/>
      <c r="F321" s="169"/>
      <c r="G321" s="170"/>
    </row>
    <row r="322" spans="1:7" s="8" customFormat="1" ht="21" customHeight="1" x14ac:dyDescent="0.45">
      <c r="A322" s="78" t="s">
        <v>208</v>
      </c>
      <c r="C322" s="79"/>
      <c r="F322" s="80"/>
      <c r="G322" s="81"/>
    </row>
    <row r="323" spans="1:7" s="77" customFormat="1" ht="21" customHeight="1" x14ac:dyDescent="0.45">
      <c r="A323" s="82"/>
      <c r="B323" s="83"/>
      <c r="C323" s="84"/>
      <c r="D323" s="83"/>
      <c r="E323" s="83"/>
      <c r="F323" s="85" t="s">
        <v>203</v>
      </c>
      <c r="G323" s="86"/>
    </row>
    <row r="324" spans="1:7" s="8" customFormat="1" ht="24" customHeight="1" x14ac:dyDescent="0.45">
      <c r="A324" s="87" t="s">
        <v>95</v>
      </c>
      <c r="B324" s="88" t="s">
        <v>96</v>
      </c>
      <c r="C324" s="89" t="s">
        <v>3</v>
      </c>
      <c r="D324" s="88" t="s">
        <v>4</v>
      </c>
      <c r="E324" s="88" t="s">
        <v>5</v>
      </c>
      <c r="F324" s="90" t="s">
        <v>6</v>
      </c>
      <c r="G324" s="91" t="s">
        <v>27</v>
      </c>
    </row>
    <row r="325" spans="1:7" s="8" customFormat="1" ht="17.25" customHeight="1" x14ac:dyDescent="0.45">
      <c r="A325" s="92"/>
      <c r="B325" s="93"/>
      <c r="C325" s="94"/>
      <c r="D325" s="93"/>
      <c r="E325" s="93"/>
      <c r="F325" s="95"/>
      <c r="G325" s="96"/>
    </row>
    <row r="326" spans="1:7" s="8" customFormat="1" ht="17.25" customHeight="1" x14ac:dyDescent="0.45">
      <c r="A326" s="97" t="s">
        <v>153</v>
      </c>
      <c r="B326" s="98"/>
      <c r="C326" s="99" t="s">
        <v>59</v>
      </c>
      <c r="D326" s="98">
        <v>1</v>
      </c>
      <c r="E326" s="100"/>
      <c r="F326" s="101"/>
      <c r="G326" s="102"/>
    </row>
    <row r="327" spans="1:7" s="8" customFormat="1" ht="17.25" customHeight="1" x14ac:dyDescent="0.45">
      <c r="A327" s="103"/>
      <c r="B327" s="104"/>
      <c r="C327" s="105"/>
      <c r="D327" s="104"/>
      <c r="E327" s="104"/>
      <c r="F327" s="106"/>
      <c r="G327" s="107"/>
    </row>
    <row r="328" spans="1:7" s="8" customFormat="1" ht="17.25" customHeight="1" x14ac:dyDescent="0.45">
      <c r="A328" s="97" t="s">
        <v>154</v>
      </c>
      <c r="B328" s="98"/>
      <c r="C328" s="99" t="s">
        <v>59</v>
      </c>
      <c r="D328" s="98">
        <v>1</v>
      </c>
      <c r="E328" s="100"/>
      <c r="F328" s="101"/>
      <c r="G328" s="108"/>
    </row>
    <row r="329" spans="1:7" s="8" customFormat="1" ht="17.25" customHeight="1" x14ac:dyDescent="0.45">
      <c r="A329" s="109"/>
      <c r="B329" s="110"/>
      <c r="C329" s="111"/>
      <c r="D329" s="110"/>
      <c r="E329" s="110"/>
      <c r="F329" s="112"/>
      <c r="G329" s="113"/>
    </row>
    <row r="330" spans="1:7" s="8" customFormat="1" ht="17.25" customHeight="1" x14ac:dyDescent="0.45">
      <c r="A330" s="97" t="s">
        <v>155</v>
      </c>
      <c r="B330" s="98"/>
      <c r="C330" s="99" t="s">
        <v>59</v>
      </c>
      <c r="D330" s="98">
        <v>2</v>
      </c>
      <c r="E330" s="100"/>
      <c r="F330" s="101"/>
      <c r="G330" s="114"/>
    </row>
    <row r="331" spans="1:7" s="8" customFormat="1" ht="17.25" customHeight="1" x14ac:dyDescent="0.45">
      <c r="A331" s="109"/>
      <c r="B331" s="110"/>
      <c r="C331" s="111"/>
      <c r="D331" s="110"/>
      <c r="E331" s="110"/>
      <c r="F331" s="112"/>
      <c r="G331" s="113"/>
    </row>
    <row r="332" spans="1:7" s="8" customFormat="1" ht="17.25" customHeight="1" x14ac:dyDescent="0.45">
      <c r="A332" s="126" t="s">
        <v>209</v>
      </c>
      <c r="B332" s="98" t="s">
        <v>210</v>
      </c>
      <c r="C332" s="99" t="s">
        <v>48</v>
      </c>
      <c r="D332" s="98">
        <v>1</v>
      </c>
      <c r="E332" s="100"/>
      <c r="F332" s="101"/>
      <c r="G332" s="114" t="s">
        <v>212</v>
      </c>
    </row>
    <row r="333" spans="1:7" s="8" customFormat="1" ht="17.25" customHeight="1" x14ac:dyDescent="0.45">
      <c r="A333" s="109"/>
      <c r="B333" s="110"/>
      <c r="C333" s="111"/>
      <c r="D333" s="110"/>
      <c r="E333" s="112"/>
      <c r="F333" s="112"/>
      <c r="G333" s="113"/>
    </row>
    <row r="334" spans="1:7" s="8" customFormat="1" ht="17.25" customHeight="1" x14ac:dyDescent="0.45">
      <c r="A334" s="97" t="s">
        <v>100</v>
      </c>
      <c r="B334" s="98"/>
      <c r="C334" s="99" t="s">
        <v>48</v>
      </c>
      <c r="D334" s="98"/>
      <c r="E334" s="101"/>
      <c r="F334" s="101"/>
      <c r="G334" s="114" t="s">
        <v>39</v>
      </c>
    </row>
    <row r="335" spans="1:7" s="8" customFormat="1" ht="17.25" customHeight="1" x14ac:dyDescent="0.45">
      <c r="A335" s="109"/>
      <c r="B335" s="110"/>
      <c r="C335" s="111"/>
      <c r="D335" s="110"/>
      <c r="E335" s="110"/>
      <c r="F335" s="112"/>
      <c r="G335" s="113" t="s">
        <v>40</v>
      </c>
    </row>
    <row r="336" spans="1:7" s="8" customFormat="1" ht="17.25" customHeight="1" x14ac:dyDescent="0.45">
      <c r="A336" s="97" t="s">
        <v>213</v>
      </c>
      <c r="B336" s="115"/>
      <c r="C336" s="99" t="s">
        <v>121</v>
      </c>
      <c r="D336" s="98">
        <v>1</v>
      </c>
      <c r="E336" s="100"/>
      <c r="F336" s="101"/>
      <c r="G336" s="114" t="s">
        <v>211</v>
      </c>
    </row>
    <row r="337" spans="1:7" s="8" customFormat="1" ht="17.25" customHeight="1" x14ac:dyDescent="0.45">
      <c r="A337" s="109"/>
      <c r="B337" s="110"/>
      <c r="C337" s="111"/>
      <c r="D337" s="110"/>
      <c r="E337" s="112"/>
      <c r="F337" s="112"/>
      <c r="G337" s="113"/>
    </row>
    <row r="338" spans="1:7" s="8" customFormat="1" ht="17.25" customHeight="1" x14ac:dyDescent="0.45">
      <c r="A338" s="97" t="s">
        <v>214</v>
      </c>
      <c r="B338" s="98" t="s">
        <v>369</v>
      </c>
      <c r="C338" s="99" t="s">
        <v>215</v>
      </c>
      <c r="D338" s="98">
        <v>1.18</v>
      </c>
      <c r="E338" s="101"/>
      <c r="F338" s="101"/>
      <c r="G338" s="114"/>
    </row>
    <row r="339" spans="1:7" s="8" customFormat="1" ht="17.25" customHeight="1" x14ac:dyDescent="0.45">
      <c r="A339" s="109"/>
      <c r="B339" s="110"/>
      <c r="C339" s="111"/>
      <c r="D339" s="110"/>
      <c r="E339" s="110"/>
      <c r="F339" s="112"/>
      <c r="G339" s="113"/>
    </row>
    <row r="340" spans="1:7" s="8" customFormat="1" ht="17.25" customHeight="1" x14ac:dyDescent="0.45">
      <c r="A340" s="97" t="s">
        <v>216</v>
      </c>
      <c r="B340" s="98"/>
      <c r="C340" s="99" t="s">
        <v>121</v>
      </c>
      <c r="D340" s="98">
        <v>1</v>
      </c>
      <c r="E340" s="101"/>
      <c r="F340" s="101"/>
      <c r="G340" s="114"/>
    </row>
    <row r="341" spans="1:7" s="8" customFormat="1" ht="17.25" customHeight="1" x14ac:dyDescent="0.45">
      <c r="A341" s="109"/>
      <c r="B341" s="110"/>
      <c r="C341" s="111"/>
      <c r="D341" s="110"/>
      <c r="E341" s="110"/>
      <c r="F341" s="112"/>
      <c r="G341" s="113"/>
    </row>
    <row r="342" spans="1:7" s="8" customFormat="1" ht="17.25" customHeight="1" x14ac:dyDescent="0.45">
      <c r="A342" s="97"/>
      <c r="B342" s="98"/>
      <c r="C342" s="116"/>
      <c r="D342" s="115"/>
      <c r="E342" s="100"/>
      <c r="F342" s="101"/>
      <c r="G342" s="114"/>
    </row>
    <row r="343" spans="1:7" s="8" customFormat="1" ht="17.25" customHeight="1" x14ac:dyDescent="0.45">
      <c r="A343" s="109"/>
      <c r="B343" s="110"/>
      <c r="C343" s="111"/>
      <c r="D343" s="110"/>
      <c r="E343" s="112"/>
      <c r="F343" s="112"/>
      <c r="G343" s="113"/>
    </row>
    <row r="344" spans="1:7" s="8" customFormat="1" ht="17.25" customHeight="1" x14ac:dyDescent="0.45">
      <c r="A344" s="97"/>
      <c r="B344" s="115"/>
      <c r="C344" s="99"/>
      <c r="D344" s="98"/>
      <c r="E344" s="101"/>
      <c r="F344" s="101"/>
      <c r="G344" s="114"/>
    </row>
    <row r="345" spans="1:7" s="8" customFormat="1" ht="17.25" customHeight="1" x14ac:dyDescent="0.45">
      <c r="A345" s="109"/>
      <c r="B345" s="110"/>
      <c r="C345" s="111"/>
      <c r="D345" s="110"/>
      <c r="E345" s="112"/>
      <c r="F345" s="112"/>
      <c r="G345" s="113"/>
    </row>
    <row r="346" spans="1:7" s="8" customFormat="1" ht="17.25" customHeight="1" x14ac:dyDescent="0.45">
      <c r="A346" s="97"/>
      <c r="B346" s="98"/>
      <c r="C346" s="99"/>
      <c r="D346" s="98"/>
      <c r="E346" s="101"/>
      <c r="F346" s="101"/>
      <c r="G346" s="114"/>
    </row>
    <row r="347" spans="1:7" s="8" customFormat="1" ht="17.25" customHeight="1" x14ac:dyDescent="0.45">
      <c r="A347" s="103"/>
      <c r="B347" s="104"/>
      <c r="C347" s="105"/>
      <c r="D347" s="104"/>
      <c r="E347" s="104"/>
      <c r="F347" s="106"/>
      <c r="G347" s="107"/>
    </row>
    <row r="348" spans="1:7" s="8" customFormat="1" ht="17.25" customHeight="1" x14ac:dyDescent="0.45">
      <c r="A348" s="117"/>
      <c r="B348" s="118"/>
      <c r="C348" s="119"/>
      <c r="D348" s="118"/>
      <c r="E348" s="120"/>
      <c r="F348" s="120"/>
      <c r="G348" s="121"/>
    </row>
    <row r="349" spans="1:7" s="77" customFormat="1" ht="15" customHeight="1" x14ac:dyDescent="0.45">
      <c r="A349" s="136" t="s">
        <v>217</v>
      </c>
      <c r="B349" s="73"/>
      <c r="C349" s="74"/>
      <c r="D349" s="73"/>
      <c r="E349" s="73"/>
      <c r="F349" s="75"/>
      <c r="G349" s="76"/>
    </row>
    <row r="350" spans="1:7" s="8" customFormat="1" ht="21" customHeight="1" x14ac:dyDescent="0.45">
      <c r="A350" s="168" t="s">
        <v>92</v>
      </c>
      <c r="B350" s="169"/>
      <c r="C350" s="169"/>
      <c r="D350" s="169"/>
      <c r="E350" s="169"/>
      <c r="F350" s="169"/>
      <c r="G350" s="170"/>
    </row>
    <row r="351" spans="1:7" s="8" customFormat="1" ht="21" customHeight="1" x14ac:dyDescent="0.45">
      <c r="A351" s="78" t="s">
        <v>332</v>
      </c>
      <c r="C351" s="79"/>
      <c r="F351" s="80"/>
      <c r="G351" s="81"/>
    </row>
    <row r="352" spans="1:7" s="77" customFormat="1" ht="21" customHeight="1" x14ac:dyDescent="0.45">
      <c r="A352" s="82"/>
      <c r="B352" s="83"/>
      <c r="C352" s="84"/>
      <c r="D352" s="83"/>
      <c r="E352" s="83"/>
      <c r="F352" s="85" t="s">
        <v>203</v>
      </c>
      <c r="G352" s="86"/>
    </row>
    <row r="353" spans="1:7" s="8" customFormat="1" ht="24" customHeight="1" x14ac:dyDescent="0.45">
      <c r="A353" s="87" t="s">
        <v>95</v>
      </c>
      <c r="B353" s="88" t="s">
        <v>96</v>
      </c>
      <c r="C353" s="89" t="s">
        <v>3</v>
      </c>
      <c r="D353" s="88" t="s">
        <v>4</v>
      </c>
      <c r="E353" s="88" t="s">
        <v>5</v>
      </c>
      <c r="F353" s="90" t="s">
        <v>6</v>
      </c>
      <c r="G353" s="91" t="s">
        <v>27</v>
      </c>
    </row>
    <row r="354" spans="1:7" s="8" customFormat="1" ht="17.25" customHeight="1" x14ac:dyDescent="0.45">
      <c r="A354" s="92"/>
      <c r="B354" s="93"/>
      <c r="C354" s="94"/>
      <c r="D354" s="93"/>
      <c r="E354" s="93"/>
      <c r="F354" s="95"/>
      <c r="G354" s="96"/>
    </row>
    <row r="355" spans="1:7" s="8" customFormat="1" ht="17.25" customHeight="1" x14ac:dyDescent="0.45">
      <c r="A355" s="97" t="s">
        <v>153</v>
      </c>
      <c r="B355" s="98"/>
      <c r="C355" s="99" t="s">
        <v>59</v>
      </c>
      <c r="D355" s="98">
        <v>1</v>
      </c>
      <c r="E355" s="100"/>
      <c r="F355" s="101"/>
      <c r="G355" s="102"/>
    </row>
    <row r="356" spans="1:7" s="8" customFormat="1" ht="17.25" customHeight="1" x14ac:dyDescent="0.45">
      <c r="A356" s="103"/>
      <c r="B356" s="104"/>
      <c r="C356" s="105"/>
      <c r="D356" s="104"/>
      <c r="E356" s="104"/>
      <c r="F356" s="106"/>
      <c r="G356" s="107"/>
    </row>
    <row r="357" spans="1:7" s="8" customFormat="1" ht="17.25" customHeight="1" x14ac:dyDescent="0.45">
      <c r="A357" s="97" t="s">
        <v>154</v>
      </c>
      <c r="B357" s="98"/>
      <c r="C357" s="99" t="s">
        <v>59</v>
      </c>
      <c r="D357" s="98">
        <v>2</v>
      </c>
      <c r="E357" s="100"/>
      <c r="F357" s="101"/>
      <c r="G357" s="108"/>
    </row>
    <row r="358" spans="1:7" s="8" customFormat="1" ht="17.25" customHeight="1" x14ac:dyDescent="0.45">
      <c r="A358" s="109"/>
      <c r="B358" s="110"/>
      <c r="C358" s="111"/>
      <c r="D358" s="110"/>
      <c r="E358" s="110"/>
      <c r="F358" s="112"/>
      <c r="G358" s="113"/>
    </row>
    <row r="359" spans="1:7" s="8" customFormat="1" ht="17.25" customHeight="1" x14ac:dyDescent="0.45">
      <c r="A359" s="97" t="s">
        <v>155</v>
      </c>
      <c r="B359" s="98"/>
      <c r="C359" s="99" t="s">
        <v>59</v>
      </c>
      <c r="D359" s="98">
        <v>1</v>
      </c>
      <c r="E359" s="100"/>
      <c r="F359" s="101"/>
      <c r="G359" s="114"/>
    </row>
    <row r="360" spans="1:7" s="8" customFormat="1" ht="17.25" customHeight="1" x14ac:dyDescent="0.45">
      <c r="A360" s="109"/>
      <c r="B360" s="110"/>
      <c r="C360" s="111"/>
      <c r="D360" s="110"/>
      <c r="E360" s="110"/>
      <c r="F360" s="112"/>
      <c r="G360" s="113"/>
    </row>
    <row r="361" spans="1:7" s="8" customFormat="1" ht="17.25" customHeight="1" x14ac:dyDescent="0.45">
      <c r="A361" s="126" t="s">
        <v>218</v>
      </c>
      <c r="B361" s="98" t="s">
        <v>312</v>
      </c>
      <c r="C361" s="99" t="s">
        <v>48</v>
      </c>
      <c r="D361" s="98">
        <v>1</v>
      </c>
      <c r="E361" s="100"/>
      <c r="F361" s="101"/>
      <c r="G361" s="114" t="s">
        <v>219</v>
      </c>
    </row>
    <row r="362" spans="1:7" s="8" customFormat="1" ht="17.25" customHeight="1" x14ac:dyDescent="0.45">
      <c r="A362" s="109"/>
      <c r="B362" s="110"/>
      <c r="C362" s="111"/>
      <c r="D362" s="110"/>
      <c r="E362" s="110"/>
      <c r="F362" s="112"/>
      <c r="G362" s="113"/>
    </row>
    <row r="363" spans="1:7" s="8" customFormat="1" ht="17.25" customHeight="1" x14ac:dyDescent="0.45">
      <c r="A363" s="97" t="s">
        <v>220</v>
      </c>
      <c r="B363" s="98" t="s">
        <v>159</v>
      </c>
      <c r="C363" s="99" t="s">
        <v>48</v>
      </c>
      <c r="D363" s="98">
        <v>1</v>
      </c>
      <c r="E363" s="101"/>
      <c r="F363" s="101"/>
      <c r="G363" s="114" t="s">
        <v>221</v>
      </c>
    </row>
    <row r="364" spans="1:7" s="8" customFormat="1" ht="17.25" customHeight="1" x14ac:dyDescent="0.45">
      <c r="A364" s="109"/>
      <c r="B364" s="110"/>
      <c r="C364" s="111"/>
      <c r="D364" s="110"/>
      <c r="E364" s="110"/>
      <c r="F364" s="112"/>
      <c r="G364" s="113"/>
    </row>
    <row r="365" spans="1:7" s="8" customFormat="1" ht="17.25" customHeight="1" x14ac:dyDescent="0.45">
      <c r="A365" s="97" t="s">
        <v>222</v>
      </c>
      <c r="B365" s="98" t="s">
        <v>223</v>
      </c>
      <c r="C365" s="116" t="s">
        <v>48</v>
      </c>
      <c r="D365" s="115">
        <v>1</v>
      </c>
      <c r="E365" s="100"/>
      <c r="F365" s="101"/>
      <c r="G365" s="114" t="s">
        <v>224</v>
      </c>
    </row>
    <row r="366" spans="1:7" s="8" customFormat="1" ht="17.25" customHeight="1" x14ac:dyDescent="0.45">
      <c r="A366" s="109"/>
      <c r="B366" s="110"/>
      <c r="C366" s="111"/>
      <c r="D366" s="110"/>
      <c r="E366" s="112"/>
      <c r="F366" s="112"/>
      <c r="G366" s="113"/>
    </row>
    <row r="367" spans="1:7" s="8" customFormat="1" ht="17.25" customHeight="1" x14ac:dyDescent="0.45">
      <c r="A367" s="97" t="s">
        <v>209</v>
      </c>
      <c r="B367" s="115" t="s">
        <v>210</v>
      </c>
      <c r="C367" s="99" t="s">
        <v>48</v>
      </c>
      <c r="D367" s="98">
        <v>1</v>
      </c>
      <c r="E367" s="101"/>
      <c r="F367" s="101"/>
      <c r="G367" s="114" t="s">
        <v>212</v>
      </c>
    </row>
    <row r="368" spans="1:7" s="8" customFormat="1" ht="17.25" customHeight="1" x14ac:dyDescent="0.45">
      <c r="A368" s="109"/>
      <c r="B368" s="110"/>
      <c r="C368" s="111"/>
      <c r="D368" s="110"/>
      <c r="E368" s="112"/>
      <c r="F368" s="112"/>
      <c r="G368" s="113" t="s">
        <v>162</v>
      </c>
    </row>
    <row r="369" spans="1:7" s="8" customFormat="1" ht="17.25" customHeight="1" x14ac:dyDescent="0.45">
      <c r="A369" s="97" t="s">
        <v>81</v>
      </c>
      <c r="B369" s="98"/>
      <c r="C369" s="99" t="s">
        <v>8</v>
      </c>
      <c r="D369" s="98">
        <v>1</v>
      </c>
      <c r="E369" s="101"/>
      <c r="F369" s="101"/>
      <c r="G369" s="114" t="s">
        <v>225</v>
      </c>
    </row>
    <row r="370" spans="1:7" s="8" customFormat="1" ht="17.25" customHeight="1" x14ac:dyDescent="0.45">
      <c r="A370" s="109"/>
      <c r="B370" s="110"/>
      <c r="C370" s="111"/>
      <c r="D370" s="110"/>
      <c r="E370" s="112"/>
      <c r="F370" s="112"/>
      <c r="G370" s="113"/>
    </row>
    <row r="371" spans="1:7" s="8" customFormat="1" ht="17.25" customHeight="1" x14ac:dyDescent="0.45">
      <c r="A371" s="97" t="s">
        <v>100</v>
      </c>
      <c r="B371" s="98"/>
      <c r="C371" s="99" t="s">
        <v>48</v>
      </c>
      <c r="D371" s="98">
        <v>1</v>
      </c>
      <c r="E371" s="101"/>
      <c r="F371" s="101"/>
      <c r="G371" s="114" t="s">
        <v>39</v>
      </c>
    </row>
    <row r="372" spans="1:7" s="8" customFormat="1" ht="17.25" customHeight="1" x14ac:dyDescent="0.45">
      <c r="A372" s="109"/>
      <c r="B372" s="110"/>
      <c r="C372" s="111"/>
      <c r="D372" s="110"/>
      <c r="E372" s="110"/>
      <c r="F372" s="112"/>
      <c r="G372" s="113" t="s">
        <v>40</v>
      </c>
    </row>
    <row r="373" spans="1:7" s="8" customFormat="1" ht="17.25" customHeight="1" x14ac:dyDescent="0.45">
      <c r="A373" s="97" t="s">
        <v>338</v>
      </c>
      <c r="B373" s="115"/>
      <c r="C373" s="99" t="s">
        <v>121</v>
      </c>
      <c r="D373" s="98">
        <v>1</v>
      </c>
      <c r="E373" s="100"/>
      <c r="F373" s="101"/>
      <c r="G373" s="114" t="s">
        <v>226</v>
      </c>
    </row>
    <row r="374" spans="1:7" s="8" customFormat="1" ht="17.25" customHeight="1" x14ac:dyDescent="0.45">
      <c r="A374" s="109"/>
      <c r="B374" s="110"/>
      <c r="C374" s="111"/>
      <c r="D374" s="110"/>
      <c r="E374" s="112"/>
      <c r="F374" s="112"/>
      <c r="G374" s="113"/>
    </row>
    <row r="375" spans="1:7" s="8" customFormat="1" ht="17.25" customHeight="1" x14ac:dyDescent="0.45">
      <c r="A375" s="97"/>
      <c r="B375" s="98"/>
      <c r="C375" s="99"/>
      <c r="D375" s="98"/>
      <c r="E375" s="101"/>
      <c r="F375" s="101"/>
      <c r="G375" s="114"/>
    </row>
    <row r="376" spans="1:7" s="8" customFormat="1" ht="17.25" customHeight="1" x14ac:dyDescent="0.45">
      <c r="A376" s="103"/>
      <c r="B376" s="104"/>
      <c r="C376" s="105"/>
      <c r="D376" s="104"/>
      <c r="E376" s="104"/>
      <c r="F376" s="106"/>
      <c r="G376" s="107"/>
    </row>
    <row r="377" spans="1:7" s="8" customFormat="1" ht="17.25" customHeight="1" x14ac:dyDescent="0.45">
      <c r="A377" s="117"/>
      <c r="B377" s="118"/>
      <c r="C377" s="119"/>
      <c r="D377" s="118"/>
      <c r="E377" s="120"/>
      <c r="F377" s="120"/>
      <c r="G377" s="121"/>
    </row>
    <row r="378" spans="1:7" s="77" customFormat="1" ht="15" customHeight="1" x14ac:dyDescent="0.45">
      <c r="A378" s="136" t="s">
        <v>336</v>
      </c>
      <c r="B378" s="73"/>
      <c r="C378" s="74"/>
      <c r="D378" s="73"/>
      <c r="E378" s="73"/>
      <c r="F378" s="75"/>
      <c r="G378" s="76"/>
    </row>
    <row r="379" spans="1:7" s="8" customFormat="1" ht="21" customHeight="1" x14ac:dyDescent="0.45">
      <c r="A379" s="168" t="s">
        <v>92</v>
      </c>
      <c r="B379" s="169"/>
      <c r="C379" s="169"/>
      <c r="D379" s="169"/>
      <c r="E379" s="169"/>
      <c r="F379" s="169"/>
      <c r="G379" s="170"/>
    </row>
    <row r="380" spans="1:7" s="8" customFormat="1" ht="21" customHeight="1" x14ac:dyDescent="0.45">
      <c r="A380" s="78" t="s">
        <v>337</v>
      </c>
      <c r="C380" s="79"/>
      <c r="F380" s="80"/>
      <c r="G380" s="81"/>
    </row>
    <row r="381" spans="1:7" s="77" customFormat="1" ht="21" customHeight="1" x14ac:dyDescent="0.45">
      <c r="A381" s="82"/>
      <c r="B381" s="83"/>
      <c r="C381" s="84"/>
      <c r="D381" s="83"/>
      <c r="E381" s="83"/>
      <c r="F381" s="85" t="s">
        <v>203</v>
      </c>
      <c r="G381" s="86"/>
    </row>
    <row r="382" spans="1:7" s="8" customFormat="1" ht="24" customHeight="1" x14ac:dyDescent="0.45">
      <c r="A382" s="87" t="s">
        <v>95</v>
      </c>
      <c r="B382" s="88" t="s">
        <v>96</v>
      </c>
      <c r="C382" s="89" t="s">
        <v>3</v>
      </c>
      <c r="D382" s="88" t="s">
        <v>4</v>
      </c>
      <c r="E382" s="88" t="s">
        <v>5</v>
      </c>
      <c r="F382" s="90" t="s">
        <v>6</v>
      </c>
      <c r="G382" s="91" t="s">
        <v>27</v>
      </c>
    </row>
    <row r="383" spans="1:7" s="8" customFormat="1" ht="17.25" customHeight="1" x14ac:dyDescent="0.45">
      <c r="A383" s="92"/>
      <c r="B383" s="93"/>
      <c r="C383" s="94"/>
      <c r="D383" s="93"/>
      <c r="E383" s="93"/>
      <c r="F383" s="95"/>
      <c r="G383" s="96"/>
    </row>
    <row r="384" spans="1:7" s="8" customFormat="1" ht="17.25" customHeight="1" x14ac:dyDescent="0.45">
      <c r="A384" s="97" t="s">
        <v>153</v>
      </c>
      <c r="B384" s="98"/>
      <c r="C384" s="99" t="s">
        <v>59</v>
      </c>
      <c r="D384" s="98">
        <v>1</v>
      </c>
      <c r="E384" s="100"/>
      <c r="F384" s="101"/>
      <c r="G384" s="102"/>
    </row>
    <row r="385" spans="1:7" s="8" customFormat="1" ht="17.25" customHeight="1" x14ac:dyDescent="0.45">
      <c r="A385" s="103"/>
      <c r="B385" s="104"/>
      <c r="C385" s="105"/>
      <c r="D385" s="104"/>
      <c r="E385" s="104"/>
      <c r="F385" s="106"/>
      <c r="G385" s="107"/>
    </row>
    <row r="386" spans="1:7" s="8" customFormat="1" ht="17.25" customHeight="1" x14ac:dyDescent="0.45">
      <c r="A386" s="97" t="s">
        <v>154</v>
      </c>
      <c r="B386" s="98"/>
      <c r="C386" s="99" t="s">
        <v>59</v>
      </c>
      <c r="D386" s="98">
        <v>2</v>
      </c>
      <c r="E386" s="100"/>
      <c r="F386" s="101"/>
      <c r="G386" s="108"/>
    </row>
    <row r="387" spans="1:7" s="8" customFormat="1" ht="17.25" customHeight="1" x14ac:dyDescent="0.45">
      <c r="A387" s="109"/>
      <c r="B387" s="110"/>
      <c r="C387" s="111"/>
      <c r="D387" s="110"/>
      <c r="E387" s="110"/>
      <c r="F387" s="112"/>
      <c r="G387" s="113"/>
    </row>
    <row r="388" spans="1:7" s="8" customFormat="1" ht="17.25" customHeight="1" x14ac:dyDescent="0.45">
      <c r="A388" s="97" t="s">
        <v>155</v>
      </c>
      <c r="B388" s="98"/>
      <c r="C388" s="99" t="s">
        <v>59</v>
      </c>
      <c r="D388" s="98">
        <v>1</v>
      </c>
      <c r="E388" s="100"/>
      <c r="F388" s="101"/>
      <c r="G388" s="114"/>
    </row>
    <row r="389" spans="1:7" s="8" customFormat="1" ht="17.25" customHeight="1" x14ac:dyDescent="0.45">
      <c r="A389" s="109"/>
      <c r="B389" s="110"/>
      <c r="C389" s="111"/>
      <c r="D389" s="110"/>
      <c r="E389" s="110"/>
      <c r="F389" s="112"/>
      <c r="G389" s="113"/>
    </row>
    <row r="390" spans="1:7" s="8" customFormat="1" ht="17.25" customHeight="1" x14ac:dyDescent="0.45">
      <c r="A390" s="126" t="s">
        <v>218</v>
      </c>
      <c r="B390" s="98" t="s">
        <v>312</v>
      </c>
      <c r="C390" s="99" t="s">
        <v>48</v>
      </c>
      <c r="D390" s="98">
        <v>1</v>
      </c>
      <c r="E390" s="100"/>
      <c r="F390" s="101"/>
      <c r="G390" s="114" t="s">
        <v>219</v>
      </c>
    </row>
    <row r="391" spans="1:7" s="8" customFormat="1" ht="17.25" customHeight="1" x14ac:dyDescent="0.45">
      <c r="A391" s="109"/>
      <c r="B391" s="110"/>
      <c r="C391" s="111"/>
      <c r="D391" s="110"/>
      <c r="E391" s="110"/>
      <c r="F391" s="112"/>
      <c r="G391" s="113"/>
    </row>
    <row r="392" spans="1:7" s="8" customFormat="1" ht="17.25" customHeight="1" x14ac:dyDescent="0.45">
      <c r="A392" s="97" t="s">
        <v>220</v>
      </c>
      <c r="B392" s="98" t="s">
        <v>159</v>
      </c>
      <c r="C392" s="99" t="s">
        <v>48</v>
      </c>
      <c r="D392" s="98">
        <v>1</v>
      </c>
      <c r="E392" s="101"/>
      <c r="F392" s="101"/>
      <c r="G392" s="114" t="s">
        <v>221</v>
      </c>
    </row>
    <row r="393" spans="1:7" s="8" customFormat="1" ht="17.25" customHeight="1" x14ac:dyDescent="0.45">
      <c r="A393" s="109"/>
      <c r="B393" s="110"/>
      <c r="C393" s="111"/>
      <c r="D393" s="110"/>
      <c r="E393" s="110"/>
      <c r="F393" s="112"/>
      <c r="G393" s="113"/>
    </row>
    <row r="394" spans="1:7" s="8" customFormat="1" ht="17.25" customHeight="1" x14ac:dyDescent="0.45">
      <c r="A394" s="97" t="s">
        <v>222</v>
      </c>
      <c r="B394" s="98" t="s">
        <v>223</v>
      </c>
      <c r="C394" s="116" t="s">
        <v>48</v>
      </c>
      <c r="D394" s="115">
        <v>1</v>
      </c>
      <c r="E394" s="100"/>
      <c r="F394" s="101"/>
      <c r="G394" s="114" t="s">
        <v>224</v>
      </c>
    </row>
    <row r="395" spans="1:7" s="8" customFormat="1" ht="17.25" customHeight="1" x14ac:dyDescent="0.45">
      <c r="A395" s="109"/>
      <c r="B395" s="110"/>
      <c r="C395" s="111"/>
      <c r="D395" s="110"/>
      <c r="E395" s="112"/>
      <c r="F395" s="112"/>
      <c r="G395" s="113"/>
    </row>
    <row r="396" spans="1:7" s="8" customFormat="1" ht="17.25" customHeight="1" x14ac:dyDescent="0.45">
      <c r="A396" s="97" t="s">
        <v>209</v>
      </c>
      <c r="B396" s="115" t="s">
        <v>210</v>
      </c>
      <c r="C396" s="99" t="s">
        <v>48</v>
      </c>
      <c r="D396" s="98">
        <v>1</v>
      </c>
      <c r="E396" s="101"/>
      <c r="F396" s="101"/>
      <c r="G396" s="114" t="s">
        <v>212</v>
      </c>
    </row>
    <row r="397" spans="1:7" s="8" customFormat="1" ht="17.25" customHeight="1" x14ac:dyDescent="0.45">
      <c r="A397" s="109"/>
      <c r="B397" s="110"/>
      <c r="C397" s="111"/>
      <c r="D397" s="110"/>
      <c r="E397" s="112"/>
      <c r="F397" s="112"/>
      <c r="G397" s="113" t="s">
        <v>162</v>
      </c>
    </row>
    <row r="398" spans="1:7" s="8" customFormat="1" ht="17.25" customHeight="1" x14ac:dyDescent="0.45">
      <c r="A398" s="97" t="s">
        <v>81</v>
      </c>
      <c r="B398" s="98"/>
      <c r="C398" s="99" t="s">
        <v>8</v>
      </c>
      <c r="D398" s="98">
        <v>1</v>
      </c>
      <c r="E398" s="101"/>
      <c r="F398" s="101"/>
      <c r="G398" s="114" t="s">
        <v>225</v>
      </c>
    </row>
    <row r="399" spans="1:7" s="8" customFormat="1" ht="17.25" customHeight="1" x14ac:dyDescent="0.45">
      <c r="A399" s="109"/>
      <c r="B399" s="110"/>
      <c r="C399" s="111"/>
      <c r="D399" s="110"/>
      <c r="E399" s="112"/>
      <c r="F399" s="112"/>
      <c r="G399" s="113"/>
    </row>
    <row r="400" spans="1:7" s="8" customFormat="1" ht="17.25" customHeight="1" x14ac:dyDescent="0.45">
      <c r="A400" s="97" t="s">
        <v>100</v>
      </c>
      <c r="B400" s="98"/>
      <c r="C400" s="99" t="s">
        <v>48</v>
      </c>
      <c r="D400" s="98">
        <v>1</v>
      </c>
      <c r="E400" s="101"/>
      <c r="F400" s="101"/>
      <c r="G400" s="114" t="s">
        <v>39</v>
      </c>
    </row>
    <row r="401" spans="1:7" s="8" customFormat="1" ht="17.25" customHeight="1" x14ac:dyDescent="0.45">
      <c r="A401" s="109"/>
      <c r="B401" s="110"/>
      <c r="C401" s="111"/>
      <c r="D401" s="110"/>
      <c r="E401" s="110"/>
      <c r="F401" s="112"/>
      <c r="G401" s="113" t="s">
        <v>40</v>
      </c>
    </row>
    <row r="402" spans="1:7" s="8" customFormat="1" ht="17.25" customHeight="1" x14ac:dyDescent="0.45">
      <c r="A402" s="97" t="s">
        <v>338</v>
      </c>
      <c r="B402" s="115" t="s">
        <v>339</v>
      </c>
      <c r="C402" s="99" t="s">
        <v>121</v>
      </c>
      <c r="D402" s="98">
        <v>1</v>
      </c>
      <c r="E402" s="100"/>
      <c r="F402" s="101"/>
      <c r="G402" s="114" t="s">
        <v>206</v>
      </c>
    </row>
    <row r="403" spans="1:7" s="8" customFormat="1" ht="17.25" customHeight="1" x14ac:dyDescent="0.45">
      <c r="A403" s="109"/>
      <c r="B403" s="110"/>
      <c r="C403" s="111"/>
      <c r="D403" s="110"/>
      <c r="E403" s="112"/>
      <c r="F403" s="112"/>
      <c r="G403" s="113" t="s">
        <v>40</v>
      </c>
    </row>
    <row r="404" spans="1:7" s="8" customFormat="1" ht="17.25" customHeight="1" x14ac:dyDescent="0.45">
      <c r="A404" s="97" t="s">
        <v>338</v>
      </c>
      <c r="B404" s="98" t="s">
        <v>340</v>
      </c>
      <c r="C404" s="99" t="s">
        <v>121</v>
      </c>
      <c r="D404" s="98">
        <v>1</v>
      </c>
      <c r="E404" s="101"/>
      <c r="F404" s="101"/>
      <c r="G404" s="114" t="s">
        <v>341</v>
      </c>
    </row>
    <row r="405" spans="1:7" s="8" customFormat="1" ht="17.25" customHeight="1" x14ac:dyDescent="0.45">
      <c r="A405" s="103"/>
      <c r="B405" s="104"/>
      <c r="C405" s="105"/>
      <c r="D405" s="104"/>
      <c r="E405" s="104"/>
      <c r="F405" s="106"/>
      <c r="G405" s="107"/>
    </row>
    <row r="406" spans="1:7" s="8" customFormat="1" ht="17.25" customHeight="1" x14ac:dyDescent="0.45">
      <c r="A406" s="117" t="s">
        <v>338</v>
      </c>
      <c r="B406" s="118" t="s">
        <v>100</v>
      </c>
      <c r="C406" s="119" t="s">
        <v>121</v>
      </c>
      <c r="D406" s="118">
        <v>1</v>
      </c>
      <c r="E406" s="120"/>
      <c r="F406" s="120"/>
      <c r="G406" s="121"/>
    </row>
    <row r="407" spans="1:7" s="77" customFormat="1" ht="15" customHeight="1" x14ac:dyDescent="0.45">
      <c r="A407" s="136" t="s">
        <v>253</v>
      </c>
      <c r="B407" s="73"/>
      <c r="C407" s="74"/>
      <c r="D407" s="73"/>
      <c r="E407" s="73"/>
      <c r="F407" s="75"/>
      <c r="G407" s="76"/>
    </row>
    <row r="408" spans="1:7" s="8" customFormat="1" ht="21" customHeight="1" x14ac:dyDescent="0.45">
      <c r="A408" s="168" t="s">
        <v>92</v>
      </c>
      <c r="B408" s="169"/>
      <c r="C408" s="169"/>
      <c r="D408" s="169"/>
      <c r="E408" s="169"/>
      <c r="F408" s="169"/>
      <c r="G408" s="170"/>
    </row>
    <row r="409" spans="1:7" s="8" customFormat="1" ht="21" customHeight="1" x14ac:dyDescent="0.45">
      <c r="A409" s="78" t="s">
        <v>252</v>
      </c>
      <c r="C409" s="79"/>
      <c r="F409" s="80"/>
      <c r="G409" s="81"/>
    </row>
    <row r="410" spans="1:7" s="77" customFormat="1" ht="21" customHeight="1" x14ac:dyDescent="0.45">
      <c r="A410" s="82"/>
      <c r="B410" s="83"/>
      <c r="C410" s="84"/>
      <c r="D410" s="83"/>
      <c r="E410" s="83"/>
      <c r="F410" s="85" t="s">
        <v>247</v>
      </c>
      <c r="G410" s="86"/>
    </row>
    <row r="411" spans="1:7" s="8" customFormat="1" ht="24" customHeight="1" x14ac:dyDescent="0.45">
      <c r="A411" s="87" t="s">
        <v>95</v>
      </c>
      <c r="B411" s="88" t="s">
        <v>96</v>
      </c>
      <c r="C411" s="89" t="s">
        <v>3</v>
      </c>
      <c r="D411" s="88" t="s">
        <v>4</v>
      </c>
      <c r="E411" s="88" t="s">
        <v>5</v>
      </c>
      <c r="F411" s="90" t="s">
        <v>6</v>
      </c>
      <c r="G411" s="91" t="s">
        <v>27</v>
      </c>
    </row>
    <row r="412" spans="1:7" s="8" customFormat="1" ht="17.25" customHeight="1" x14ac:dyDescent="0.45">
      <c r="A412" s="92"/>
      <c r="B412" s="93"/>
      <c r="C412" s="94"/>
      <c r="D412" s="93"/>
      <c r="E412" s="93"/>
      <c r="F412" s="95"/>
      <c r="G412" s="96"/>
    </row>
    <row r="413" spans="1:7" s="8" customFormat="1" ht="17.25" customHeight="1" x14ac:dyDescent="0.45">
      <c r="A413" s="97" t="s">
        <v>153</v>
      </c>
      <c r="B413" s="98"/>
      <c r="C413" s="99" t="s">
        <v>59</v>
      </c>
      <c r="D413" s="98">
        <v>1</v>
      </c>
      <c r="E413" s="100"/>
      <c r="F413" s="101"/>
      <c r="G413" s="102"/>
    </row>
    <row r="414" spans="1:7" s="8" customFormat="1" ht="17.25" customHeight="1" x14ac:dyDescent="0.45">
      <c r="A414" s="103"/>
      <c r="B414" s="104"/>
      <c r="C414" s="105"/>
      <c r="D414" s="104"/>
      <c r="E414" s="104"/>
      <c r="F414" s="106"/>
      <c r="G414" s="107"/>
    </row>
    <row r="415" spans="1:7" s="8" customFormat="1" ht="17.25" customHeight="1" x14ac:dyDescent="0.45">
      <c r="A415" s="97" t="s">
        <v>154</v>
      </c>
      <c r="B415" s="98"/>
      <c r="C415" s="99" t="s">
        <v>59</v>
      </c>
      <c r="D415" s="98">
        <v>2</v>
      </c>
      <c r="E415" s="100"/>
      <c r="F415" s="101"/>
      <c r="G415" s="108"/>
    </row>
    <row r="416" spans="1:7" s="8" customFormat="1" ht="17.25" customHeight="1" x14ac:dyDescent="0.45">
      <c r="A416" s="109"/>
      <c r="B416" s="110"/>
      <c r="C416" s="111"/>
      <c r="D416" s="110"/>
      <c r="E416" s="110"/>
      <c r="F416" s="112"/>
      <c r="G416" s="113"/>
    </row>
    <row r="417" spans="1:7" s="8" customFormat="1" ht="17.25" customHeight="1" x14ac:dyDescent="0.45">
      <c r="A417" s="97" t="s">
        <v>155</v>
      </c>
      <c r="B417" s="98"/>
      <c r="C417" s="99" t="s">
        <v>59</v>
      </c>
      <c r="D417" s="98">
        <v>2</v>
      </c>
      <c r="E417" s="100"/>
      <c r="F417" s="101"/>
      <c r="G417" s="114"/>
    </row>
    <row r="418" spans="1:7" s="8" customFormat="1" ht="17.25" customHeight="1" x14ac:dyDescent="0.45">
      <c r="A418" s="109"/>
      <c r="B418" s="110"/>
      <c r="C418" s="111"/>
      <c r="D418" s="110"/>
      <c r="E418" s="110"/>
      <c r="F418" s="112"/>
      <c r="G418" s="113"/>
    </row>
    <row r="419" spans="1:7" s="8" customFormat="1" ht="17.25" customHeight="1" x14ac:dyDescent="0.45">
      <c r="A419" s="126" t="s">
        <v>156</v>
      </c>
      <c r="B419" s="98" t="s">
        <v>157</v>
      </c>
      <c r="C419" s="99" t="s">
        <v>48</v>
      </c>
      <c r="D419" s="98">
        <v>1</v>
      </c>
      <c r="E419" s="100"/>
      <c r="F419" s="101"/>
      <c r="G419" s="114" t="s">
        <v>248</v>
      </c>
    </row>
    <row r="420" spans="1:7" s="8" customFormat="1" ht="17.25" customHeight="1" x14ac:dyDescent="0.45">
      <c r="A420" s="109"/>
      <c r="B420" s="110"/>
      <c r="C420" s="111"/>
      <c r="D420" s="110"/>
      <c r="E420" s="112"/>
      <c r="F420" s="112"/>
      <c r="G420" s="113"/>
    </row>
    <row r="421" spans="1:7" s="8" customFormat="1" ht="17.25" customHeight="1" x14ac:dyDescent="0.45">
      <c r="A421" s="97" t="s">
        <v>160</v>
      </c>
      <c r="B421" s="115" t="s">
        <v>161</v>
      </c>
      <c r="C421" s="99" t="s">
        <v>48</v>
      </c>
      <c r="D421" s="98">
        <v>1</v>
      </c>
      <c r="E421" s="101"/>
      <c r="F421" s="101"/>
      <c r="G421" s="114" t="s">
        <v>249</v>
      </c>
    </row>
    <row r="422" spans="1:7" s="8" customFormat="1" ht="17.25" customHeight="1" x14ac:dyDescent="0.45">
      <c r="A422" s="109"/>
      <c r="B422" s="110"/>
      <c r="C422" s="111"/>
      <c r="D422" s="110"/>
      <c r="E422" s="112"/>
      <c r="F422" s="112"/>
      <c r="G422" s="113"/>
    </row>
    <row r="423" spans="1:7" s="8" customFormat="1" ht="17.25" customHeight="1" x14ac:dyDescent="0.45">
      <c r="A423" s="97" t="s">
        <v>100</v>
      </c>
      <c r="B423" s="98"/>
      <c r="C423" s="99" t="s">
        <v>48</v>
      </c>
      <c r="D423" s="98">
        <v>1</v>
      </c>
      <c r="E423" s="101"/>
      <c r="F423" s="101"/>
      <c r="G423" s="114" t="s">
        <v>39</v>
      </c>
    </row>
    <row r="424" spans="1:7" s="8" customFormat="1" ht="17.25" customHeight="1" x14ac:dyDescent="0.45">
      <c r="A424" s="109"/>
      <c r="B424" s="110"/>
      <c r="C424" s="111"/>
      <c r="D424" s="110"/>
      <c r="E424" s="110"/>
      <c r="F424" s="112"/>
      <c r="G424" s="113"/>
    </row>
    <row r="425" spans="1:7" s="8" customFormat="1" ht="17.25" customHeight="1" x14ac:dyDescent="0.45">
      <c r="A425" s="97" t="s">
        <v>250</v>
      </c>
      <c r="B425" s="115"/>
      <c r="C425" s="99" t="s">
        <v>263</v>
      </c>
      <c r="D425" s="98">
        <v>1</v>
      </c>
      <c r="E425" s="100"/>
      <c r="F425" s="101"/>
      <c r="G425" s="122" t="s">
        <v>251</v>
      </c>
    </row>
    <row r="426" spans="1:7" s="8" customFormat="1" ht="17.25" customHeight="1" x14ac:dyDescent="0.45">
      <c r="A426" s="109"/>
      <c r="B426" s="110"/>
      <c r="C426" s="111"/>
      <c r="D426" s="110"/>
      <c r="E426" s="112"/>
      <c r="F426" s="112"/>
      <c r="G426" s="113"/>
    </row>
    <row r="427" spans="1:7" s="8" customFormat="1" ht="17.25" customHeight="1" x14ac:dyDescent="0.45">
      <c r="A427" s="97"/>
      <c r="B427" s="98"/>
      <c r="C427" s="99"/>
      <c r="D427" s="98"/>
      <c r="E427" s="101"/>
      <c r="F427" s="101"/>
      <c r="G427" s="114"/>
    </row>
    <row r="428" spans="1:7" s="8" customFormat="1" ht="17.25" customHeight="1" x14ac:dyDescent="0.45">
      <c r="A428" s="109"/>
      <c r="B428" s="110"/>
      <c r="C428" s="111"/>
      <c r="D428" s="110"/>
      <c r="E428" s="110"/>
      <c r="F428" s="112"/>
      <c r="G428" s="113"/>
    </row>
    <row r="429" spans="1:7" s="8" customFormat="1" ht="17.25" customHeight="1" x14ac:dyDescent="0.45">
      <c r="A429" s="97"/>
      <c r="B429" s="98"/>
      <c r="C429" s="99"/>
      <c r="D429" s="98"/>
      <c r="E429" s="101"/>
      <c r="F429" s="101"/>
      <c r="G429" s="114"/>
    </row>
    <row r="430" spans="1:7" s="8" customFormat="1" ht="17.25" customHeight="1" x14ac:dyDescent="0.45">
      <c r="A430" s="109"/>
      <c r="B430" s="110"/>
      <c r="C430" s="111"/>
      <c r="D430" s="110"/>
      <c r="E430" s="110"/>
      <c r="F430" s="112"/>
      <c r="G430" s="113"/>
    </row>
    <row r="431" spans="1:7" s="8" customFormat="1" ht="17.25" customHeight="1" x14ac:dyDescent="0.45">
      <c r="A431" s="97"/>
      <c r="B431" s="98"/>
      <c r="C431" s="116"/>
      <c r="D431" s="115"/>
      <c r="E431" s="100"/>
      <c r="F431" s="101"/>
      <c r="G431" s="114"/>
    </row>
    <row r="432" spans="1:7" s="8" customFormat="1" ht="17.25" customHeight="1" x14ac:dyDescent="0.45">
      <c r="A432" s="109"/>
      <c r="B432" s="110"/>
      <c r="C432" s="111"/>
      <c r="D432" s="110"/>
      <c r="E432" s="112"/>
      <c r="F432" s="112"/>
      <c r="G432" s="113"/>
    </row>
    <row r="433" spans="1:7" s="8" customFormat="1" ht="17.25" customHeight="1" x14ac:dyDescent="0.45">
      <c r="A433" s="97"/>
      <c r="B433" s="98"/>
      <c r="C433" s="99"/>
      <c r="D433" s="98"/>
      <c r="E433" s="101"/>
      <c r="F433" s="101"/>
      <c r="G433" s="114"/>
    </row>
    <row r="434" spans="1:7" s="8" customFormat="1" ht="17.25" customHeight="1" x14ac:dyDescent="0.45">
      <c r="A434" s="103"/>
      <c r="B434" s="104"/>
      <c r="C434" s="105"/>
      <c r="D434" s="104"/>
      <c r="E434" s="104"/>
      <c r="F434" s="106"/>
      <c r="G434" s="107"/>
    </row>
    <row r="435" spans="1:7" s="8" customFormat="1" ht="17.25" customHeight="1" x14ac:dyDescent="0.45">
      <c r="A435" s="117"/>
      <c r="B435" s="118"/>
      <c r="C435" s="119"/>
      <c r="D435" s="118"/>
      <c r="E435" s="120"/>
      <c r="F435" s="120"/>
      <c r="G435" s="121"/>
    </row>
    <row r="436" spans="1:7" s="77" customFormat="1" ht="15" customHeight="1" x14ac:dyDescent="0.45">
      <c r="A436" s="136" t="s">
        <v>254</v>
      </c>
      <c r="B436" s="73"/>
      <c r="C436" s="74"/>
      <c r="D436" s="73"/>
      <c r="E436" s="73"/>
      <c r="F436" s="75"/>
      <c r="G436" s="76"/>
    </row>
    <row r="437" spans="1:7" s="8" customFormat="1" ht="21" customHeight="1" x14ac:dyDescent="0.45">
      <c r="A437" s="168" t="s">
        <v>92</v>
      </c>
      <c r="B437" s="169"/>
      <c r="C437" s="169"/>
      <c r="D437" s="169"/>
      <c r="E437" s="169"/>
      <c r="F437" s="169"/>
      <c r="G437" s="170"/>
    </row>
    <row r="438" spans="1:7" s="8" customFormat="1" ht="21" customHeight="1" x14ac:dyDescent="0.45">
      <c r="A438" s="78" t="s">
        <v>266</v>
      </c>
      <c r="C438" s="79"/>
      <c r="F438" s="80"/>
      <c r="G438" s="81"/>
    </row>
    <row r="439" spans="1:7" s="77" customFormat="1" ht="21" customHeight="1" x14ac:dyDescent="0.45">
      <c r="A439" s="82"/>
      <c r="B439" s="83"/>
      <c r="C439" s="84"/>
      <c r="D439" s="83"/>
      <c r="E439" s="83"/>
      <c r="F439" s="85" t="s">
        <v>247</v>
      </c>
      <c r="G439" s="86"/>
    </row>
    <row r="440" spans="1:7" s="8" customFormat="1" ht="24" customHeight="1" x14ac:dyDescent="0.45">
      <c r="A440" s="87" t="s">
        <v>95</v>
      </c>
      <c r="B440" s="88" t="s">
        <v>96</v>
      </c>
      <c r="C440" s="89" t="s">
        <v>3</v>
      </c>
      <c r="D440" s="88" t="s">
        <v>4</v>
      </c>
      <c r="E440" s="88" t="s">
        <v>5</v>
      </c>
      <c r="F440" s="90" t="s">
        <v>6</v>
      </c>
      <c r="G440" s="91" t="s">
        <v>27</v>
      </c>
    </row>
    <row r="441" spans="1:7" s="8" customFormat="1" ht="17.25" customHeight="1" x14ac:dyDescent="0.45">
      <c r="A441" s="92"/>
      <c r="B441" s="93"/>
      <c r="C441" s="94"/>
      <c r="D441" s="93"/>
      <c r="E441" s="93"/>
      <c r="F441" s="95"/>
      <c r="G441" s="96"/>
    </row>
    <row r="442" spans="1:7" s="8" customFormat="1" ht="17.25" customHeight="1" x14ac:dyDescent="0.45">
      <c r="A442" s="97" t="s">
        <v>153</v>
      </c>
      <c r="B442" s="98"/>
      <c r="C442" s="99" t="s">
        <v>59</v>
      </c>
      <c r="D442" s="98">
        <v>1</v>
      </c>
      <c r="E442" s="100"/>
      <c r="F442" s="101"/>
      <c r="G442" s="102"/>
    </row>
    <row r="443" spans="1:7" s="8" customFormat="1" ht="17.25" customHeight="1" x14ac:dyDescent="0.45">
      <c r="A443" s="103"/>
      <c r="B443" s="104"/>
      <c r="C443" s="105"/>
      <c r="D443" s="104"/>
      <c r="E443" s="104"/>
      <c r="F443" s="106"/>
      <c r="G443" s="107"/>
    </row>
    <row r="444" spans="1:7" s="8" customFormat="1" ht="17.25" customHeight="1" x14ac:dyDescent="0.45">
      <c r="A444" s="97" t="s">
        <v>154</v>
      </c>
      <c r="B444" s="98"/>
      <c r="C444" s="99" t="s">
        <v>59</v>
      </c>
      <c r="D444" s="98">
        <v>2</v>
      </c>
      <c r="E444" s="100"/>
      <c r="F444" s="101"/>
      <c r="G444" s="108"/>
    </row>
    <row r="445" spans="1:7" s="8" customFormat="1" ht="17.25" customHeight="1" x14ac:dyDescent="0.45">
      <c r="A445" s="109"/>
      <c r="B445" s="110"/>
      <c r="C445" s="111"/>
      <c r="D445" s="110"/>
      <c r="E445" s="110"/>
      <c r="F445" s="112"/>
      <c r="G445" s="113"/>
    </row>
    <row r="446" spans="1:7" s="8" customFormat="1" ht="17.25" customHeight="1" x14ac:dyDescent="0.45">
      <c r="A446" s="97" t="s">
        <v>155</v>
      </c>
      <c r="B446" s="98"/>
      <c r="C446" s="99" t="s">
        <v>59</v>
      </c>
      <c r="D446" s="98">
        <v>2</v>
      </c>
      <c r="E446" s="100"/>
      <c r="F446" s="101"/>
      <c r="G446" s="114"/>
    </row>
    <row r="447" spans="1:7" s="8" customFormat="1" ht="17.25" customHeight="1" x14ac:dyDescent="0.45">
      <c r="A447" s="109"/>
      <c r="B447" s="110"/>
      <c r="C447" s="111"/>
      <c r="D447" s="110"/>
      <c r="E447" s="110"/>
      <c r="F447" s="112"/>
      <c r="G447" s="113"/>
    </row>
    <row r="448" spans="1:7" s="8" customFormat="1" ht="17.25" customHeight="1" x14ac:dyDescent="0.45">
      <c r="A448" s="126" t="s">
        <v>156</v>
      </c>
      <c r="B448" s="98" t="s">
        <v>157</v>
      </c>
      <c r="C448" s="99" t="s">
        <v>48</v>
      </c>
      <c r="D448" s="98">
        <v>1</v>
      </c>
      <c r="E448" s="100"/>
      <c r="F448" s="101"/>
      <c r="G448" s="114" t="s">
        <v>248</v>
      </c>
    </row>
    <row r="449" spans="1:7" s="8" customFormat="1" ht="17.25" customHeight="1" x14ac:dyDescent="0.45">
      <c r="A449" s="109"/>
      <c r="B449" s="110"/>
      <c r="C449" s="111"/>
      <c r="D449" s="110"/>
      <c r="E449" s="112"/>
      <c r="F449" s="112"/>
      <c r="G449" s="113"/>
    </row>
    <row r="450" spans="1:7" s="8" customFormat="1" ht="17.25" customHeight="1" x14ac:dyDescent="0.45">
      <c r="A450" s="97" t="s">
        <v>160</v>
      </c>
      <c r="B450" s="115" t="s">
        <v>161</v>
      </c>
      <c r="C450" s="99" t="s">
        <v>48</v>
      </c>
      <c r="D450" s="98">
        <v>1</v>
      </c>
      <c r="E450" s="101"/>
      <c r="F450" s="101"/>
      <c r="G450" s="114" t="s">
        <v>249</v>
      </c>
    </row>
    <row r="451" spans="1:7" s="8" customFormat="1" ht="17.25" customHeight="1" x14ac:dyDescent="0.45">
      <c r="A451" s="109"/>
      <c r="B451" s="110"/>
      <c r="C451" s="111"/>
      <c r="D451" s="110"/>
      <c r="E451" s="112"/>
      <c r="F451" s="112"/>
      <c r="G451" s="113"/>
    </row>
    <row r="452" spans="1:7" s="8" customFormat="1" ht="17.25" customHeight="1" x14ac:dyDescent="0.45">
      <c r="A452" s="97" t="s">
        <v>100</v>
      </c>
      <c r="B452" s="98"/>
      <c r="C452" s="99" t="s">
        <v>48</v>
      </c>
      <c r="D452" s="98">
        <v>1</v>
      </c>
      <c r="E452" s="101"/>
      <c r="F452" s="101"/>
      <c r="G452" s="114" t="s">
        <v>39</v>
      </c>
    </row>
    <row r="453" spans="1:7" s="8" customFormat="1" ht="17.25" customHeight="1" x14ac:dyDescent="0.45">
      <c r="A453" s="109"/>
      <c r="B453" s="110"/>
      <c r="C453" s="111"/>
      <c r="D453" s="110"/>
      <c r="E453" s="110"/>
      <c r="F453" s="112"/>
      <c r="G453" s="113"/>
    </row>
    <row r="454" spans="1:7" s="8" customFormat="1" ht="17.25" customHeight="1" x14ac:dyDescent="0.45">
      <c r="A454" s="97" t="s">
        <v>250</v>
      </c>
      <c r="B454" s="115"/>
      <c r="C454" s="99" t="s">
        <v>263</v>
      </c>
      <c r="D454" s="98">
        <v>1</v>
      </c>
      <c r="E454" s="100"/>
      <c r="F454" s="101"/>
      <c r="G454" s="122" t="s">
        <v>255</v>
      </c>
    </row>
    <row r="455" spans="1:7" s="8" customFormat="1" ht="17.25" customHeight="1" x14ac:dyDescent="0.45">
      <c r="A455" s="109"/>
      <c r="B455" s="110"/>
      <c r="C455" s="111"/>
      <c r="D455" s="110"/>
      <c r="E455" s="112"/>
      <c r="F455" s="112"/>
      <c r="G455" s="113"/>
    </row>
    <row r="456" spans="1:7" s="8" customFormat="1" ht="17.25" customHeight="1" x14ac:dyDescent="0.45">
      <c r="A456" s="97"/>
      <c r="B456" s="98"/>
      <c r="C456" s="99"/>
      <c r="D456" s="98"/>
      <c r="E456" s="101"/>
      <c r="F456" s="101"/>
      <c r="G456" s="114"/>
    </row>
    <row r="457" spans="1:7" s="8" customFormat="1" ht="17.25" customHeight="1" x14ac:dyDescent="0.45">
      <c r="A457" s="109"/>
      <c r="B457" s="110"/>
      <c r="C457" s="111"/>
      <c r="D457" s="110"/>
      <c r="E457" s="110"/>
      <c r="F457" s="112"/>
      <c r="G457" s="113"/>
    </row>
    <row r="458" spans="1:7" s="8" customFormat="1" ht="17.25" customHeight="1" x14ac:dyDescent="0.45">
      <c r="A458" s="97"/>
      <c r="B458" s="98"/>
      <c r="C458" s="99"/>
      <c r="D458" s="98"/>
      <c r="E458" s="101"/>
      <c r="F458" s="101"/>
      <c r="G458" s="114"/>
    </row>
    <row r="459" spans="1:7" s="8" customFormat="1" ht="17.25" customHeight="1" x14ac:dyDescent="0.45">
      <c r="A459" s="109"/>
      <c r="B459" s="110"/>
      <c r="C459" s="111"/>
      <c r="D459" s="110"/>
      <c r="E459" s="110"/>
      <c r="F459" s="112"/>
      <c r="G459" s="113"/>
    </row>
    <row r="460" spans="1:7" s="8" customFormat="1" ht="17.25" customHeight="1" x14ac:dyDescent="0.45">
      <c r="A460" s="97"/>
      <c r="B460" s="98"/>
      <c r="C460" s="116"/>
      <c r="D460" s="115"/>
      <c r="E460" s="100"/>
      <c r="F460" s="101"/>
      <c r="G460" s="114"/>
    </row>
    <row r="461" spans="1:7" s="8" customFormat="1" ht="17.25" customHeight="1" x14ac:dyDescent="0.45">
      <c r="A461" s="109"/>
      <c r="B461" s="110"/>
      <c r="C461" s="111"/>
      <c r="D461" s="110"/>
      <c r="E461" s="112"/>
      <c r="F461" s="112"/>
      <c r="G461" s="113"/>
    </row>
    <row r="462" spans="1:7" s="8" customFormat="1" ht="17.25" customHeight="1" x14ac:dyDescent="0.45">
      <c r="A462" s="97"/>
      <c r="B462" s="98"/>
      <c r="C462" s="99"/>
      <c r="D462" s="98"/>
      <c r="E462" s="101"/>
      <c r="F462" s="101"/>
      <c r="G462" s="114"/>
    </row>
    <row r="463" spans="1:7" s="8" customFormat="1" ht="17.25" customHeight="1" x14ac:dyDescent="0.45">
      <c r="A463" s="103"/>
      <c r="B463" s="104"/>
      <c r="C463" s="105"/>
      <c r="D463" s="104"/>
      <c r="E463" s="104"/>
      <c r="F463" s="106"/>
      <c r="G463" s="107"/>
    </row>
    <row r="464" spans="1:7" s="8" customFormat="1" ht="17.25" customHeight="1" x14ac:dyDescent="0.45">
      <c r="A464" s="117"/>
      <c r="B464" s="118"/>
      <c r="C464" s="119"/>
      <c r="D464" s="118"/>
      <c r="E464" s="120"/>
      <c r="F464" s="120"/>
      <c r="G464" s="121"/>
    </row>
    <row r="465" spans="1:7" s="77" customFormat="1" ht="15" customHeight="1" x14ac:dyDescent="0.45">
      <c r="A465" s="136" t="s">
        <v>276</v>
      </c>
      <c r="B465" s="73"/>
      <c r="C465" s="74"/>
      <c r="D465" s="73"/>
      <c r="E465" s="73"/>
      <c r="F465" s="75"/>
      <c r="G465" s="76"/>
    </row>
    <row r="466" spans="1:7" s="8" customFormat="1" ht="21" customHeight="1" x14ac:dyDescent="0.45">
      <c r="A466" s="168" t="s">
        <v>92</v>
      </c>
      <c r="B466" s="169"/>
      <c r="C466" s="169"/>
      <c r="D466" s="169"/>
      <c r="E466" s="169"/>
      <c r="F466" s="169"/>
      <c r="G466" s="170"/>
    </row>
    <row r="467" spans="1:7" s="8" customFormat="1" ht="21" customHeight="1" x14ac:dyDescent="0.45">
      <c r="A467" s="78" t="s">
        <v>274</v>
      </c>
      <c r="C467" s="79"/>
      <c r="F467" s="80"/>
      <c r="G467" s="81"/>
    </row>
    <row r="468" spans="1:7" s="77" customFormat="1" ht="21" customHeight="1" x14ac:dyDescent="0.45">
      <c r="A468" s="82"/>
      <c r="B468" s="83"/>
      <c r="C468" s="84"/>
      <c r="D468" s="83"/>
      <c r="E468" s="83"/>
      <c r="F468" s="85" t="s">
        <v>171</v>
      </c>
      <c r="G468" s="86"/>
    </row>
    <row r="469" spans="1:7" s="8" customFormat="1" ht="24" customHeight="1" x14ac:dyDescent="0.45">
      <c r="A469" s="87" t="s">
        <v>95</v>
      </c>
      <c r="B469" s="88" t="s">
        <v>96</v>
      </c>
      <c r="C469" s="89" t="s">
        <v>3</v>
      </c>
      <c r="D469" s="88" t="s">
        <v>4</v>
      </c>
      <c r="E469" s="88" t="s">
        <v>5</v>
      </c>
      <c r="F469" s="90" t="s">
        <v>6</v>
      </c>
      <c r="G469" s="91" t="s">
        <v>27</v>
      </c>
    </row>
    <row r="470" spans="1:7" s="8" customFormat="1" ht="17.25" customHeight="1" x14ac:dyDescent="0.45">
      <c r="A470" s="92"/>
      <c r="B470" s="93"/>
      <c r="C470" s="94"/>
      <c r="D470" s="93"/>
      <c r="E470" s="93"/>
      <c r="F470" s="95"/>
      <c r="G470" s="96"/>
    </row>
    <row r="471" spans="1:7" s="8" customFormat="1" ht="17.25" customHeight="1" x14ac:dyDescent="0.45">
      <c r="A471" s="97" t="s">
        <v>80</v>
      </c>
      <c r="B471" s="98" t="s">
        <v>277</v>
      </c>
      <c r="C471" s="99" t="s">
        <v>48</v>
      </c>
      <c r="D471" s="98">
        <v>1</v>
      </c>
      <c r="E471" s="100"/>
      <c r="F471" s="101"/>
      <c r="G471" s="102"/>
    </row>
    <row r="472" spans="1:7" s="8" customFormat="1" ht="17.25" customHeight="1" x14ac:dyDescent="0.45">
      <c r="A472" s="109"/>
      <c r="B472" s="110"/>
      <c r="C472" s="111"/>
      <c r="D472" s="110"/>
      <c r="E472" s="112"/>
      <c r="F472" s="112"/>
      <c r="G472" s="113"/>
    </row>
    <row r="473" spans="1:7" s="8" customFormat="1" ht="17.25" customHeight="1" x14ac:dyDescent="0.45">
      <c r="A473" s="97" t="s">
        <v>160</v>
      </c>
      <c r="B473" s="115" t="s">
        <v>279</v>
      </c>
      <c r="C473" s="99" t="s">
        <v>48</v>
      </c>
      <c r="D473" s="98">
        <v>1</v>
      </c>
      <c r="E473" s="101"/>
      <c r="F473" s="101"/>
      <c r="G473" s="114" t="s">
        <v>280</v>
      </c>
    </row>
    <row r="474" spans="1:7" s="8" customFormat="1" ht="17.25" customHeight="1" x14ac:dyDescent="0.45">
      <c r="A474" s="103"/>
      <c r="B474" s="110"/>
      <c r="C474" s="105"/>
      <c r="D474" s="104"/>
      <c r="E474" s="104"/>
      <c r="F474" s="106"/>
      <c r="G474" s="107"/>
    </row>
    <row r="475" spans="1:7" s="8" customFormat="1" ht="17.25" customHeight="1" x14ac:dyDescent="0.45">
      <c r="A475" s="97" t="s">
        <v>81</v>
      </c>
      <c r="B475" s="98"/>
      <c r="C475" s="99" t="s">
        <v>8</v>
      </c>
      <c r="D475" s="98">
        <v>1</v>
      </c>
      <c r="E475" s="100"/>
      <c r="F475" s="101"/>
      <c r="G475" s="108" t="s">
        <v>278</v>
      </c>
    </row>
    <row r="476" spans="1:7" s="8" customFormat="1" ht="17.25" customHeight="1" x14ac:dyDescent="0.45">
      <c r="A476" s="109"/>
      <c r="B476" s="110"/>
      <c r="C476" s="111"/>
      <c r="D476" s="110"/>
      <c r="E476" s="112"/>
      <c r="F476" s="112"/>
      <c r="G476" s="113"/>
    </row>
    <row r="477" spans="1:7" s="8" customFormat="1" ht="17.25" customHeight="1" x14ac:dyDescent="0.45">
      <c r="A477" s="97" t="s">
        <v>100</v>
      </c>
      <c r="B477" s="98"/>
      <c r="C477" s="99" t="s">
        <v>48</v>
      </c>
      <c r="D477" s="98">
        <v>1</v>
      </c>
      <c r="E477" s="101"/>
      <c r="F477" s="101"/>
      <c r="G477" s="114" t="s">
        <v>39</v>
      </c>
    </row>
    <row r="478" spans="1:7" s="8" customFormat="1" ht="17.25" customHeight="1" x14ac:dyDescent="0.45">
      <c r="A478" s="109"/>
      <c r="B478" s="110"/>
      <c r="C478" s="111"/>
      <c r="D478" s="110"/>
      <c r="E478" s="110"/>
      <c r="F478" s="112"/>
      <c r="G478" s="113"/>
    </row>
    <row r="479" spans="1:7" s="8" customFormat="1" ht="17.25" customHeight="1" x14ac:dyDescent="0.45">
      <c r="A479" s="97"/>
      <c r="B479" s="115"/>
      <c r="C479" s="99"/>
      <c r="D479" s="98"/>
      <c r="E479" s="100"/>
      <c r="F479" s="101"/>
      <c r="G479" s="122"/>
    </row>
    <row r="480" spans="1:7" s="8" customFormat="1" ht="17.25" customHeight="1" x14ac:dyDescent="0.45">
      <c r="A480" s="109"/>
      <c r="B480" s="110"/>
      <c r="C480" s="111"/>
      <c r="D480" s="110"/>
      <c r="E480" s="110"/>
      <c r="F480" s="112"/>
      <c r="G480" s="113"/>
    </row>
    <row r="481" spans="1:7" s="8" customFormat="1" ht="17.25" customHeight="1" x14ac:dyDescent="0.45">
      <c r="A481" s="97"/>
      <c r="B481" s="98"/>
      <c r="C481" s="99"/>
      <c r="D481" s="98"/>
      <c r="E481" s="100"/>
      <c r="F481" s="101"/>
      <c r="G481" s="114"/>
    </row>
    <row r="482" spans="1:7" s="8" customFormat="1" ht="17.25" customHeight="1" x14ac:dyDescent="0.45">
      <c r="A482" s="109"/>
      <c r="B482" s="110"/>
      <c r="C482" s="111"/>
      <c r="D482" s="110"/>
      <c r="E482" s="110"/>
      <c r="F482" s="112"/>
      <c r="G482" s="113"/>
    </row>
    <row r="483" spans="1:7" s="8" customFormat="1" ht="17.25" customHeight="1" x14ac:dyDescent="0.45">
      <c r="A483" s="126"/>
      <c r="B483" s="98"/>
      <c r="C483" s="99"/>
      <c r="D483" s="98"/>
      <c r="E483" s="100"/>
      <c r="F483" s="101"/>
      <c r="G483" s="114"/>
    </row>
    <row r="484" spans="1:7" s="8" customFormat="1" ht="17.25" customHeight="1" x14ac:dyDescent="0.45">
      <c r="A484" s="109"/>
      <c r="B484" s="110"/>
      <c r="C484" s="111"/>
      <c r="D484" s="110"/>
      <c r="E484" s="112"/>
      <c r="F484" s="112"/>
      <c r="G484" s="113"/>
    </row>
    <row r="485" spans="1:7" s="8" customFormat="1" ht="17.25" customHeight="1" x14ac:dyDescent="0.45">
      <c r="A485" s="97"/>
      <c r="B485" s="98"/>
      <c r="C485" s="99"/>
      <c r="D485" s="98"/>
      <c r="E485" s="101"/>
      <c r="F485" s="101"/>
      <c r="G485" s="114"/>
    </row>
    <row r="486" spans="1:7" s="8" customFormat="1" ht="17.25" customHeight="1" x14ac:dyDescent="0.45">
      <c r="A486" s="109"/>
      <c r="B486" s="110"/>
      <c r="C486" s="111"/>
      <c r="D486" s="110"/>
      <c r="E486" s="110"/>
      <c r="F486" s="112"/>
      <c r="G486" s="113"/>
    </row>
    <row r="487" spans="1:7" s="8" customFormat="1" ht="17.25" customHeight="1" x14ac:dyDescent="0.45">
      <c r="A487" s="97"/>
      <c r="B487" s="98"/>
      <c r="C487" s="99"/>
      <c r="D487" s="98"/>
      <c r="E487" s="101"/>
      <c r="F487" s="101"/>
      <c r="G487" s="114"/>
    </row>
    <row r="488" spans="1:7" s="8" customFormat="1" ht="17.25" customHeight="1" x14ac:dyDescent="0.45">
      <c r="A488" s="109"/>
      <c r="B488" s="110"/>
      <c r="C488" s="111"/>
      <c r="D488" s="110"/>
      <c r="E488" s="110"/>
      <c r="F488" s="112"/>
      <c r="G488" s="113"/>
    </row>
    <row r="489" spans="1:7" s="8" customFormat="1" ht="17.25" customHeight="1" x14ac:dyDescent="0.45">
      <c r="A489" s="97"/>
      <c r="B489" s="98"/>
      <c r="C489" s="116"/>
      <c r="D489" s="115"/>
      <c r="E489" s="100"/>
      <c r="F489" s="101"/>
      <c r="G489" s="114"/>
    </row>
    <row r="490" spans="1:7" s="8" customFormat="1" ht="17.25" customHeight="1" x14ac:dyDescent="0.45">
      <c r="A490" s="109"/>
      <c r="B490" s="110"/>
      <c r="C490" s="111"/>
      <c r="D490" s="110"/>
      <c r="E490" s="112"/>
      <c r="F490" s="112"/>
      <c r="G490" s="113"/>
    </row>
    <row r="491" spans="1:7" s="8" customFormat="1" ht="17.25" customHeight="1" x14ac:dyDescent="0.45">
      <c r="A491" s="97"/>
      <c r="B491" s="98"/>
      <c r="C491" s="99"/>
      <c r="D491" s="98"/>
      <c r="E491" s="101"/>
      <c r="F491" s="101"/>
      <c r="G491" s="114"/>
    </row>
    <row r="492" spans="1:7" s="8" customFormat="1" ht="17.25" customHeight="1" x14ac:dyDescent="0.45">
      <c r="A492" s="103"/>
      <c r="B492" s="104"/>
      <c r="C492" s="105"/>
      <c r="D492" s="104"/>
      <c r="E492" s="104"/>
      <c r="F492" s="106"/>
      <c r="G492" s="107"/>
    </row>
    <row r="493" spans="1:7" s="8" customFormat="1" ht="17.25" customHeight="1" x14ac:dyDescent="0.45">
      <c r="A493" s="117"/>
      <c r="B493" s="118"/>
      <c r="C493" s="119"/>
      <c r="D493" s="118"/>
      <c r="E493" s="120"/>
      <c r="F493" s="120"/>
      <c r="G493" s="121"/>
    </row>
    <row r="494" spans="1:7" s="77" customFormat="1" ht="15" customHeight="1" x14ac:dyDescent="0.45">
      <c r="A494" s="136" t="s">
        <v>286</v>
      </c>
      <c r="B494" s="73"/>
      <c r="C494" s="74"/>
      <c r="D494" s="73"/>
      <c r="E494" s="73"/>
      <c r="F494" s="75"/>
      <c r="G494" s="76"/>
    </row>
    <row r="495" spans="1:7" s="8" customFormat="1" ht="21" customHeight="1" x14ac:dyDescent="0.45">
      <c r="A495" s="168" t="s">
        <v>92</v>
      </c>
      <c r="B495" s="169"/>
      <c r="C495" s="169"/>
      <c r="D495" s="169"/>
      <c r="E495" s="169"/>
      <c r="F495" s="169"/>
      <c r="G495" s="170"/>
    </row>
    <row r="496" spans="1:7" s="8" customFormat="1" ht="21" customHeight="1" x14ac:dyDescent="0.45">
      <c r="A496" s="78" t="s">
        <v>287</v>
      </c>
      <c r="C496" s="79"/>
      <c r="F496" s="80"/>
      <c r="G496" s="81"/>
    </row>
    <row r="497" spans="1:7" s="77" customFormat="1" ht="21" customHeight="1" x14ac:dyDescent="0.45">
      <c r="A497" s="82"/>
      <c r="B497" s="83"/>
      <c r="C497" s="84"/>
      <c r="D497" s="83"/>
      <c r="E497" s="83"/>
      <c r="F497" s="85" t="s">
        <v>171</v>
      </c>
      <c r="G497" s="86"/>
    </row>
    <row r="498" spans="1:7" s="8" customFormat="1" ht="24" customHeight="1" x14ac:dyDescent="0.45">
      <c r="A498" s="87" t="s">
        <v>95</v>
      </c>
      <c r="B498" s="88" t="s">
        <v>96</v>
      </c>
      <c r="C498" s="89" t="s">
        <v>3</v>
      </c>
      <c r="D498" s="88" t="s">
        <v>4</v>
      </c>
      <c r="E498" s="88" t="s">
        <v>5</v>
      </c>
      <c r="F498" s="90" t="s">
        <v>6</v>
      </c>
      <c r="G498" s="91" t="s">
        <v>27</v>
      </c>
    </row>
    <row r="499" spans="1:7" s="8" customFormat="1" ht="17.25" customHeight="1" x14ac:dyDescent="0.45">
      <c r="A499" s="92"/>
      <c r="B499" s="93"/>
      <c r="C499" s="94"/>
      <c r="D499" s="93"/>
      <c r="E499" s="93"/>
      <c r="F499" s="95"/>
      <c r="G499" s="96"/>
    </row>
    <row r="500" spans="1:7" s="8" customFormat="1" ht="17.25" customHeight="1" x14ac:dyDescent="0.45">
      <c r="A500" s="97" t="s">
        <v>154</v>
      </c>
      <c r="B500" s="98"/>
      <c r="C500" s="99" t="s">
        <v>59</v>
      </c>
      <c r="D500" s="98">
        <v>0.28000000000000003</v>
      </c>
      <c r="E500" s="100"/>
      <c r="F500" s="101"/>
      <c r="G500" s="102"/>
    </row>
    <row r="501" spans="1:7" s="8" customFormat="1" ht="17.25" customHeight="1" x14ac:dyDescent="0.45">
      <c r="A501" s="109"/>
      <c r="B501" s="110"/>
      <c r="C501" s="111"/>
      <c r="D501" s="110"/>
      <c r="E501" s="112"/>
      <c r="F501" s="112"/>
      <c r="G501" s="113"/>
    </row>
    <row r="502" spans="1:7" s="8" customFormat="1" ht="17.25" customHeight="1" x14ac:dyDescent="0.45">
      <c r="A502" s="126" t="s">
        <v>288</v>
      </c>
      <c r="B502" s="115" t="s">
        <v>289</v>
      </c>
      <c r="C502" s="99" t="s">
        <v>290</v>
      </c>
      <c r="D502" s="98">
        <v>1</v>
      </c>
      <c r="E502" s="101"/>
      <c r="F502" s="101"/>
      <c r="G502" s="114"/>
    </row>
    <row r="503" spans="1:7" s="8" customFormat="1" ht="17.25" customHeight="1" x14ac:dyDescent="0.45">
      <c r="A503" s="103"/>
      <c r="B503" s="110"/>
      <c r="C503" s="105"/>
      <c r="D503" s="104"/>
      <c r="E503" s="104"/>
      <c r="F503" s="106"/>
      <c r="G503" s="107"/>
    </row>
    <row r="504" spans="1:7" s="8" customFormat="1" ht="17.25" customHeight="1" x14ac:dyDescent="0.45">
      <c r="A504" s="97" t="s">
        <v>189</v>
      </c>
      <c r="B504" s="98" t="s">
        <v>291</v>
      </c>
      <c r="C504" s="99" t="s">
        <v>48</v>
      </c>
      <c r="D504" s="98">
        <v>1</v>
      </c>
      <c r="E504" s="100"/>
      <c r="F504" s="101"/>
      <c r="G504" s="108" t="s">
        <v>292</v>
      </c>
    </row>
    <row r="505" spans="1:7" s="8" customFormat="1" ht="17.25" customHeight="1" x14ac:dyDescent="0.45">
      <c r="A505" s="109"/>
      <c r="B505" s="110"/>
      <c r="C505" s="111"/>
      <c r="D505" s="110"/>
      <c r="E505" s="112"/>
      <c r="F505" s="112"/>
      <c r="G505" s="113"/>
    </row>
    <row r="506" spans="1:7" s="8" customFormat="1" ht="17.25" customHeight="1" x14ac:dyDescent="0.45">
      <c r="A506" s="97" t="s">
        <v>100</v>
      </c>
      <c r="B506" s="98"/>
      <c r="C506" s="99" t="s">
        <v>48</v>
      </c>
      <c r="D506" s="98">
        <v>1</v>
      </c>
      <c r="E506" s="101"/>
      <c r="F506" s="101"/>
      <c r="G506" s="114" t="s">
        <v>39</v>
      </c>
    </row>
    <row r="507" spans="1:7" s="8" customFormat="1" ht="17.25" customHeight="1" x14ac:dyDescent="0.45">
      <c r="A507" s="109"/>
      <c r="B507" s="110"/>
      <c r="C507" s="111"/>
      <c r="D507" s="110"/>
      <c r="E507" s="110"/>
      <c r="F507" s="112"/>
      <c r="G507" s="113"/>
    </row>
    <row r="508" spans="1:7" s="8" customFormat="1" ht="17.25" customHeight="1" x14ac:dyDescent="0.45">
      <c r="A508" s="97"/>
      <c r="B508" s="115"/>
      <c r="C508" s="99"/>
      <c r="D508" s="98"/>
      <c r="E508" s="100"/>
      <c r="F508" s="101"/>
      <c r="G508" s="122"/>
    </row>
    <row r="509" spans="1:7" s="8" customFormat="1" ht="17.25" customHeight="1" x14ac:dyDescent="0.45">
      <c r="A509" s="109"/>
      <c r="B509" s="110"/>
      <c r="C509" s="111"/>
      <c r="D509" s="110"/>
      <c r="E509" s="110"/>
      <c r="F509" s="112"/>
      <c r="G509" s="113"/>
    </row>
    <row r="510" spans="1:7" s="8" customFormat="1" ht="17.25" customHeight="1" x14ac:dyDescent="0.45">
      <c r="A510" s="97"/>
      <c r="B510" s="98"/>
      <c r="C510" s="99"/>
      <c r="D510" s="98"/>
      <c r="E510" s="100"/>
      <c r="F510" s="101"/>
      <c r="G510" s="114"/>
    </row>
    <row r="511" spans="1:7" s="8" customFormat="1" ht="17.25" customHeight="1" x14ac:dyDescent="0.45">
      <c r="A511" s="109"/>
      <c r="B511" s="110"/>
      <c r="C511" s="111"/>
      <c r="D511" s="110"/>
      <c r="E511" s="110"/>
      <c r="F511" s="112"/>
      <c r="G511" s="113"/>
    </row>
    <row r="512" spans="1:7" s="8" customFormat="1" ht="17.25" customHeight="1" x14ac:dyDescent="0.45">
      <c r="A512" s="126"/>
      <c r="B512" s="98"/>
      <c r="C512" s="99"/>
      <c r="D512" s="98"/>
      <c r="E512" s="100"/>
      <c r="F512" s="101"/>
      <c r="G512" s="114"/>
    </row>
    <row r="513" spans="1:7" s="8" customFormat="1" ht="17.25" customHeight="1" x14ac:dyDescent="0.45">
      <c r="A513" s="109"/>
      <c r="B513" s="110"/>
      <c r="C513" s="111"/>
      <c r="D513" s="110"/>
      <c r="E513" s="112"/>
      <c r="F513" s="112"/>
      <c r="G513" s="113"/>
    </row>
    <row r="514" spans="1:7" s="8" customFormat="1" ht="17.25" customHeight="1" x14ac:dyDescent="0.45">
      <c r="A514" s="97"/>
      <c r="B514" s="98"/>
      <c r="C514" s="99"/>
      <c r="D514" s="98"/>
      <c r="E514" s="101"/>
      <c r="F514" s="101"/>
      <c r="G514" s="114"/>
    </row>
    <row r="515" spans="1:7" s="8" customFormat="1" ht="17.25" customHeight="1" x14ac:dyDescent="0.45">
      <c r="A515" s="109"/>
      <c r="B515" s="110"/>
      <c r="C515" s="111"/>
      <c r="D515" s="110"/>
      <c r="E515" s="110"/>
      <c r="F515" s="112"/>
      <c r="G515" s="113"/>
    </row>
    <row r="516" spans="1:7" s="8" customFormat="1" ht="17.25" customHeight="1" x14ac:dyDescent="0.45">
      <c r="A516" s="97"/>
      <c r="B516" s="98"/>
      <c r="C516" s="99"/>
      <c r="D516" s="98"/>
      <c r="E516" s="101"/>
      <c r="F516" s="101"/>
      <c r="G516" s="114"/>
    </row>
    <row r="517" spans="1:7" s="8" customFormat="1" ht="17.25" customHeight="1" x14ac:dyDescent="0.45">
      <c r="A517" s="109"/>
      <c r="B517" s="110"/>
      <c r="C517" s="111"/>
      <c r="D517" s="110"/>
      <c r="E517" s="110"/>
      <c r="F517" s="112"/>
      <c r="G517" s="113"/>
    </row>
    <row r="518" spans="1:7" s="8" customFormat="1" ht="17.25" customHeight="1" x14ac:dyDescent="0.45">
      <c r="A518" s="97"/>
      <c r="B518" s="98"/>
      <c r="C518" s="116"/>
      <c r="D518" s="115"/>
      <c r="E518" s="100"/>
      <c r="F518" s="101"/>
      <c r="G518" s="114"/>
    </row>
    <row r="519" spans="1:7" s="8" customFormat="1" ht="17.25" customHeight="1" x14ac:dyDescent="0.45">
      <c r="A519" s="109"/>
      <c r="B519" s="110"/>
      <c r="C519" s="111"/>
      <c r="D519" s="110"/>
      <c r="E519" s="112"/>
      <c r="F519" s="112"/>
      <c r="G519" s="113"/>
    </row>
    <row r="520" spans="1:7" s="8" customFormat="1" ht="17.25" customHeight="1" x14ac:dyDescent="0.45">
      <c r="A520" s="97"/>
      <c r="B520" s="98"/>
      <c r="C520" s="99"/>
      <c r="D520" s="98"/>
      <c r="E520" s="101"/>
      <c r="F520" s="101"/>
      <c r="G520" s="114"/>
    </row>
    <row r="521" spans="1:7" s="8" customFormat="1" ht="17.25" customHeight="1" x14ac:dyDescent="0.45">
      <c r="A521" s="103"/>
      <c r="B521" s="104"/>
      <c r="C521" s="105"/>
      <c r="D521" s="104"/>
      <c r="E521" s="104"/>
      <c r="F521" s="106"/>
      <c r="G521" s="107"/>
    </row>
    <row r="522" spans="1:7" s="8" customFormat="1" ht="17.25" customHeight="1" x14ac:dyDescent="0.45">
      <c r="A522" s="117"/>
      <c r="B522" s="118"/>
      <c r="C522" s="119"/>
      <c r="D522" s="118"/>
      <c r="E522" s="120"/>
      <c r="F522" s="120"/>
      <c r="G522" s="121"/>
    </row>
  </sheetData>
  <mergeCells count="18">
    <mergeCell ref="A2:G2"/>
    <mergeCell ref="A60:G60"/>
    <mergeCell ref="A31:G31"/>
    <mergeCell ref="A118:G118"/>
    <mergeCell ref="A176:G176"/>
    <mergeCell ref="A408:G408"/>
    <mergeCell ref="A437:G437"/>
    <mergeCell ref="A466:G466"/>
    <mergeCell ref="A495:G495"/>
    <mergeCell ref="A89:G89"/>
    <mergeCell ref="A147:G147"/>
    <mergeCell ref="A205:G205"/>
    <mergeCell ref="A234:G234"/>
    <mergeCell ref="A321:G321"/>
    <mergeCell ref="A379:G379"/>
    <mergeCell ref="A263:G263"/>
    <mergeCell ref="A292:G292"/>
    <mergeCell ref="A350:G350"/>
  </mergeCells>
  <phoneticPr fontId="1"/>
  <pageMargins left="0.7" right="0.7" top="0.75" bottom="0.75" header="0.3" footer="0.3"/>
  <pageSetup paperSize="9" scale="92" orientation="landscape" r:id="rId1"/>
  <rowBreaks count="1" manualBreakCount="1">
    <brk id="29" max="6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2805BC-9D64-40BE-AC71-35141484FBEC}">
  <dimension ref="A1:G406"/>
  <sheetViews>
    <sheetView view="pageBreakPreview" zoomScale="60" zoomScaleNormal="100" workbookViewId="0">
      <selection activeCell="A2" sqref="A2:G2"/>
    </sheetView>
  </sheetViews>
  <sheetFormatPr defaultColWidth="8.09765625" defaultRowHeight="14.4" x14ac:dyDescent="0.2"/>
  <cols>
    <col min="1" max="1" width="25.8984375" style="123" customWidth="1"/>
    <col min="2" max="2" width="36.296875" style="123" customWidth="1"/>
    <col min="3" max="3" width="4.5" style="124" customWidth="1"/>
    <col min="4" max="4" width="9.19921875" style="123" customWidth="1"/>
    <col min="5" max="5" width="10.19921875" style="123" bestFit="1" customWidth="1"/>
    <col min="6" max="6" width="18.59765625" style="125" customWidth="1"/>
    <col min="7" max="7" width="12.69921875" style="123" customWidth="1"/>
    <col min="8" max="8" width="8.09765625" style="123"/>
    <col min="9" max="9" width="10.09765625" style="123" bestFit="1" customWidth="1"/>
    <col min="10" max="10" width="8.09765625" style="123"/>
    <col min="11" max="11" width="11.69921875" style="123" bestFit="1" customWidth="1"/>
    <col min="12" max="12" width="31.8984375" style="123" bestFit="1" customWidth="1"/>
    <col min="13" max="13" width="8.09765625" style="123"/>
    <col min="14" max="14" width="33.59765625" style="123" bestFit="1" customWidth="1"/>
    <col min="15" max="256" width="8.09765625" style="123"/>
    <col min="257" max="257" width="25.8984375" style="123" customWidth="1"/>
    <col min="258" max="258" width="36.296875" style="123" customWidth="1"/>
    <col min="259" max="259" width="4.5" style="123" customWidth="1"/>
    <col min="260" max="260" width="9.19921875" style="123" customWidth="1"/>
    <col min="261" max="261" width="10.19921875" style="123" bestFit="1" customWidth="1"/>
    <col min="262" max="262" width="18.59765625" style="123" customWidth="1"/>
    <col min="263" max="263" width="12.69921875" style="123" customWidth="1"/>
    <col min="264" max="512" width="8.09765625" style="123"/>
    <col min="513" max="513" width="25.8984375" style="123" customWidth="1"/>
    <col min="514" max="514" width="36.296875" style="123" customWidth="1"/>
    <col min="515" max="515" width="4.5" style="123" customWidth="1"/>
    <col min="516" max="516" width="9.19921875" style="123" customWidth="1"/>
    <col min="517" max="517" width="10.19921875" style="123" bestFit="1" customWidth="1"/>
    <col min="518" max="518" width="18.59765625" style="123" customWidth="1"/>
    <col min="519" max="519" width="12.69921875" style="123" customWidth="1"/>
    <col min="520" max="768" width="8.09765625" style="123"/>
    <col min="769" max="769" width="25.8984375" style="123" customWidth="1"/>
    <col min="770" max="770" width="36.296875" style="123" customWidth="1"/>
    <col min="771" max="771" width="4.5" style="123" customWidth="1"/>
    <col min="772" max="772" width="9.19921875" style="123" customWidth="1"/>
    <col min="773" max="773" width="10.19921875" style="123" bestFit="1" customWidth="1"/>
    <col min="774" max="774" width="18.59765625" style="123" customWidth="1"/>
    <col min="775" max="775" width="12.69921875" style="123" customWidth="1"/>
    <col min="776" max="1024" width="8.09765625" style="123"/>
    <col min="1025" max="1025" width="25.8984375" style="123" customWidth="1"/>
    <col min="1026" max="1026" width="36.296875" style="123" customWidth="1"/>
    <col min="1027" max="1027" width="4.5" style="123" customWidth="1"/>
    <col min="1028" max="1028" width="9.19921875" style="123" customWidth="1"/>
    <col min="1029" max="1029" width="10.19921875" style="123" bestFit="1" customWidth="1"/>
    <col min="1030" max="1030" width="18.59765625" style="123" customWidth="1"/>
    <col min="1031" max="1031" width="12.69921875" style="123" customWidth="1"/>
    <col min="1032" max="1280" width="8.09765625" style="123"/>
    <col min="1281" max="1281" width="25.8984375" style="123" customWidth="1"/>
    <col min="1282" max="1282" width="36.296875" style="123" customWidth="1"/>
    <col min="1283" max="1283" width="4.5" style="123" customWidth="1"/>
    <col min="1284" max="1284" width="9.19921875" style="123" customWidth="1"/>
    <col min="1285" max="1285" width="10.19921875" style="123" bestFit="1" customWidth="1"/>
    <col min="1286" max="1286" width="18.59765625" style="123" customWidth="1"/>
    <col min="1287" max="1287" width="12.69921875" style="123" customWidth="1"/>
    <col min="1288" max="1536" width="8.09765625" style="123"/>
    <col min="1537" max="1537" width="25.8984375" style="123" customWidth="1"/>
    <col min="1538" max="1538" width="36.296875" style="123" customWidth="1"/>
    <col min="1539" max="1539" width="4.5" style="123" customWidth="1"/>
    <col min="1540" max="1540" width="9.19921875" style="123" customWidth="1"/>
    <col min="1541" max="1541" width="10.19921875" style="123" bestFit="1" customWidth="1"/>
    <col min="1542" max="1542" width="18.59765625" style="123" customWidth="1"/>
    <col min="1543" max="1543" width="12.69921875" style="123" customWidth="1"/>
    <col min="1544" max="1792" width="8.09765625" style="123"/>
    <col min="1793" max="1793" width="25.8984375" style="123" customWidth="1"/>
    <col min="1794" max="1794" width="36.296875" style="123" customWidth="1"/>
    <col min="1795" max="1795" width="4.5" style="123" customWidth="1"/>
    <col min="1796" max="1796" width="9.19921875" style="123" customWidth="1"/>
    <col min="1797" max="1797" width="10.19921875" style="123" bestFit="1" customWidth="1"/>
    <col min="1798" max="1798" width="18.59765625" style="123" customWidth="1"/>
    <col min="1799" max="1799" width="12.69921875" style="123" customWidth="1"/>
    <col min="1800" max="2048" width="8.09765625" style="123"/>
    <col min="2049" max="2049" width="25.8984375" style="123" customWidth="1"/>
    <col min="2050" max="2050" width="36.296875" style="123" customWidth="1"/>
    <col min="2051" max="2051" width="4.5" style="123" customWidth="1"/>
    <col min="2052" max="2052" width="9.19921875" style="123" customWidth="1"/>
    <col min="2053" max="2053" width="10.19921875" style="123" bestFit="1" customWidth="1"/>
    <col min="2054" max="2054" width="18.59765625" style="123" customWidth="1"/>
    <col min="2055" max="2055" width="12.69921875" style="123" customWidth="1"/>
    <col min="2056" max="2304" width="8.09765625" style="123"/>
    <col min="2305" max="2305" width="25.8984375" style="123" customWidth="1"/>
    <col min="2306" max="2306" width="36.296875" style="123" customWidth="1"/>
    <col min="2307" max="2307" width="4.5" style="123" customWidth="1"/>
    <col min="2308" max="2308" width="9.19921875" style="123" customWidth="1"/>
    <col min="2309" max="2309" width="10.19921875" style="123" bestFit="1" customWidth="1"/>
    <col min="2310" max="2310" width="18.59765625" style="123" customWidth="1"/>
    <col min="2311" max="2311" width="12.69921875" style="123" customWidth="1"/>
    <col min="2312" max="2560" width="8.09765625" style="123"/>
    <col min="2561" max="2561" width="25.8984375" style="123" customWidth="1"/>
    <col min="2562" max="2562" width="36.296875" style="123" customWidth="1"/>
    <col min="2563" max="2563" width="4.5" style="123" customWidth="1"/>
    <col min="2564" max="2564" width="9.19921875" style="123" customWidth="1"/>
    <col min="2565" max="2565" width="10.19921875" style="123" bestFit="1" customWidth="1"/>
    <col min="2566" max="2566" width="18.59765625" style="123" customWidth="1"/>
    <col min="2567" max="2567" width="12.69921875" style="123" customWidth="1"/>
    <col min="2568" max="2816" width="8.09765625" style="123"/>
    <col min="2817" max="2817" width="25.8984375" style="123" customWidth="1"/>
    <col min="2818" max="2818" width="36.296875" style="123" customWidth="1"/>
    <col min="2819" max="2819" width="4.5" style="123" customWidth="1"/>
    <col min="2820" max="2820" width="9.19921875" style="123" customWidth="1"/>
    <col min="2821" max="2821" width="10.19921875" style="123" bestFit="1" customWidth="1"/>
    <col min="2822" max="2822" width="18.59765625" style="123" customWidth="1"/>
    <col min="2823" max="2823" width="12.69921875" style="123" customWidth="1"/>
    <col min="2824" max="3072" width="8.09765625" style="123"/>
    <col min="3073" max="3073" width="25.8984375" style="123" customWidth="1"/>
    <col min="3074" max="3074" width="36.296875" style="123" customWidth="1"/>
    <col min="3075" max="3075" width="4.5" style="123" customWidth="1"/>
    <col min="3076" max="3076" width="9.19921875" style="123" customWidth="1"/>
    <col min="3077" max="3077" width="10.19921875" style="123" bestFit="1" customWidth="1"/>
    <col min="3078" max="3078" width="18.59765625" style="123" customWidth="1"/>
    <col min="3079" max="3079" width="12.69921875" style="123" customWidth="1"/>
    <col min="3080" max="3328" width="8.09765625" style="123"/>
    <col min="3329" max="3329" width="25.8984375" style="123" customWidth="1"/>
    <col min="3330" max="3330" width="36.296875" style="123" customWidth="1"/>
    <col min="3331" max="3331" width="4.5" style="123" customWidth="1"/>
    <col min="3332" max="3332" width="9.19921875" style="123" customWidth="1"/>
    <col min="3333" max="3333" width="10.19921875" style="123" bestFit="1" customWidth="1"/>
    <col min="3334" max="3334" width="18.59765625" style="123" customWidth="1"/>
    <col min="3335" max="3335" width="12.69921875" style="123" customWidth="1"/>
    <col min="3336" max="3584" width="8.09765625" style="123"/>
    <col min="3585" max="3585" width="25.8984375" style="123" customWidth="1"/>
    <col min="3586" max="3586" width="36.296875" style="123" customWidth="1"/>
    <col min="3587" max="3587" width="4.5" style="123" customWidth="1"/>
    <col min="3588" max="3588" width="9.19921875" style="123" customWidth="1"/>
    <col min="3589" max="3589" width="10.19921875" style="123" bestFit="1" customWidth="1"/>
    <col min="3590" max="3590" width="18.59765625" style="123" customWidth="1"/>
    <col min="3591" max="3591" width="12.69921875" style="123" customWidth="1"/>
    <col min="3592" max="3840" width="8.09765625" style="123"/>
    <col min="3841" max="3841" width="25.8984375" style="123" customWidth="1"/>
    <col min="3842" max="3842" width="36.296875" style="123" customWidth="1"/>
    <col min="3843" max="3843" width="4.5" style="123" customWidth="1"/>
    <col min="3844" max="3844" width="9.19921875" style="123" customWidth="1"/>
    <col min="3845" max="3845" width="10.19921875" style="123" bestFit="1" customWidth="1"/>
    <col min="3846" max="3846" width="18.59765625" style="123" customWidth="1"/>
    <col min="3847" max="3847" width="12.69921875" style="123" customWidth="1"/>
    <col min="3848" max="4096" width="8.09765625" style="123"/>
    <col min="4097" max="4097" width="25.8984375" style="123" customWidth="1"/>
    <col min="4098" max="4098" width="36.296875" style="123" customWidth="1"/>
    <col min="4099" max="4099" width="4.5" style="123" customWidth="1"/>
    <col min="4100" max="4100" width="9.19921875" style="123" customWidth="1"/>
    <col min="4101" max="4101" width="10.19921875" style="123" bestFit="1" customWidth="1"/>
    <col min="4102" max="4102" width="18.59765625" style="123" customWidth="1"/>
    <col min="4103" max="4103" width="12.69921875" style="123" customWidth="1"/>
    <col min="4104" max="4352" width="8.09765625" style="123"/>
    <col min="4353" max="4353" width="25.8984375" style="123" customWidth="1"/>
    <col min="4354" max="4354" width="36.296875" style="123" customWidth="1"/>
    <col min="4355" max="4355" width="4.5" style="123" customWidth="1"/>
    <col min="4356" max="4356" width="9.19921875" style="123" customWidth="1"/>
    <col min="4357" max="4357" width="10.19921875" style="123" bestFit="1" customWidth="1"/>
    <col min="4358" max="4358" width="18.59765625" style="123" customWidth="1"/>
    <col min="4359" max="4359" width="12.69921875" style="123" customWidth="1"/>
    <col min="4360" max="4608" width="8.09765625" style="123"/>
    <col min="4609" max="4609" width="25.8984375" style="123" customWidth="1"/>
    <col min="4610" max="4610" width="36.296875" style="123" customWidth="1"/>
    <col min="4611" max="4611" width="4.5" style="123" customWidth="1"/>
    <col min="4612" max="4612" width="9.19921875" style="123" customWidth="1"/>
    <col min="4613" max="4613" width="10.19921875" style="123" bestFit="1" customWidth="1"/>
    <col min="4614" max="4614" width="18.59765625" style="123" customWidth="1"/>
    <col min="4615" max="4615" width="12.69921875" style="123" customWidth="1"/>
    <col min="4616" max="4864" width="8.09765625" style="123"/>
    <col min="4865" max="4865" width="25.8984375" style="123" customWidth="1"/>
    <col min="4866" max="4866" width="36.296875" style="123" customWidth="1"/>
    <col min="4867" max="4867" width="4.5" style="123" customWidth="1"/>
    <col min="4868" max="4868" width="9.19921875" style="123" customWidth="1"/>
    <col min="4869" max="4869" width="10.19921875" style="123" bestFit="1" customWidth="1"/>
    <col min="4870" max="4870" width="18.59765625" style="123" customWidth="1"/>
    <col min="4871" max="4871" width="12.69921875" style="123" customWidth="1"/>
    <col min="4872" max="5120" width="8.09765625" style="123"/>
    <col min="5121" max="5121" width="25.8984375" style="123" customWidth="1"/>
    <col min="5122" max="5122" width="36.296875" style="123" customWidth="1"/>
    <col min="5123" max="5123" width="4.5" style="123" customWidth="1"/>
    <col min="5124" max="5124" width="9.19921875" style="123" customWidth="1"/>
    <col min="5125" max="5125" width="10.19921875" style="123" bestFit="1" customWidth="1"/>
    <col min="5126" max="5126" width="18.59765625" style="123" customWidth="1"/>
    <col min="5127" max="5127" width="12.69921875" style="123" customWidth="1"/>
    <col min="5128" max="5376" width="8.09765625" style="123"/>
    <col min="5377" max="5377" width="25.8984375" style="123" customWidth="1"/>
    <col min="5378" max="5378" width="36.296875" style="123" customWidth="1"/>
    <col min="5379" max="5379" width="4.5" style="123" customWidth="1"/>
    <col min="5380" max="5380" width="9.19921875" style="123" customWidth="1"/>
    <col min="5381" max="5381" width="10.19921875" style="123" bestFit="1" customWidth="1"/>
    <col min="5382" max="5382" width="18.59765625" style="123" customWidth="1"/>
    <col min="5383" max="5383" width="12.69921875" style="123" customWidth="1"/>
    <col min="5384" max="5632" width="8.09765625" style="123"/>
    <col min="5633" max="5633" width="25.8984375" style="123" customWidth="1"/>
    <col min="5634" max="5634" width="36.296875" style="123" customWidth="1"/>
    <col min="5635" max="5635" width="4.5" style="123" customWidth="1"/>
    <col min="5636" max="5636" width="9.19921875" style="123" customWidth="1"/>
    <col min="5637" max="5637" width="10.19921875" style="123" bestFit="1" customWidth="1"/>
    <col min="5638" max="5638" width="18.59765625" style="123" customWidth="1"/>
    <col min="5639" max="5639" width="12.69921875" style="123" customWidth="1"/>
    <col min="5640" max="5888" width="8.09765625" style="123"/>
    <col min="5889" max="5889" width="25.8984375" style="123" customWidth="1"/>
    <col min="5890" max="5890" width="36.296875" style="123" customWidth="1"/>
    <col min="5891" max="5891" width="4.5" style="123" customWidth="1"/>
    <col min="5892" max="5892" width="9.19921875" style="123" customWidth="1"/>
    <col min="5893" max="5893" width="10.19921875" style="123" bestFit="1" customWidth="1"/>
    <col min="5894" max="5894" width="18.59765625" style="123" customWidth="1"/>
    <col min="5895" max="5895" width="12.69921875" style="123" customWidth="1"/>
    <col min="5896" max="6144" width="8.09765625" style="123"/>
    <col min="6145" max="6145" width="25.8984375" style="123" customWidth="1"/>
    <col min="6146" max="6146" width="36.296875" style="123" customWidth="1"/>
    <col min="6147" max="6147" width="4.5" style="123" customWidth="1"/>
    <col min="6148" max="6148" width="9.19921875" style="123" customWidth="1"/>
    <col min="6149" max="6149" width="10.19921875" style="123" bestFit="1" customWidth="1"/>
    <col min="6150" max="6150" width="18.59765625" style="123" customWidth="1"/>
    <col min="6151" max="6151" width="12.69921875" style="123" customWidth="1"/>
    <col min="6152" max="6400" width="8.09765625" style="123"/>
    <col min="6401" max="6401" width="25.8984375" style="123" customWidth="1"/>
    <col min="6402" max="6402" width="36.296875" style="123" customWidth="1"/>
    <col min="6403" max="6403" width="4.5" style="123" customWidth="1"/>
    <col min="6404" max="6404" width="9.19921875" style="123" customWidth="1"/>
    <col min="6405" max="6405" width="10.19921875" style="123" bestFit="1" customWidth="1"/>
    <col min="6406" max="6406" width="18.59765625" style="123" customWidth="1"/>
    <col min="6407" max="6407" width="12.69921875" style="123" customWidth="1"/>
    <col min="6408" max="6656" width="8.09765625" style="123"/>
    <col min="6657" max="6657" width="25.8984375" style="123" customWidth="1"/>
    <col min="6658" max="6658" width="36.296875" style="123" customWidth="1"/>
    <col min="6659" max="6659" width="4.5" style="123" customWidth="1"/>
    <col min="6660" max="6660" width="9.19921875" style="123" customWidth="1"/>
    <col min="6661" max="6661" width="10.19921875" style="123" bestFit="1" customWidth="1"/>
    <col min="6662" max="6662" width="18.59765625" style="123" customWidth="1"/>
    <col min="6663" max="6663" width="12.69921875" style="123" customWidth="1"/>
    <col min="6664" max="6912" width="8.09765625" style="123"/>
    <col min="6913" max="6913" width="25.8984375" style="123" customWidth="1"/>
    <col min="6914" max="6914" width="36.296875" style="123" customWidth="1"/>
    <col min="6915" max="6915" width="4.5" style="123" customWidth="1"/>
    <col min="6916" max="6916" width="9.19921875" style="123" customWidth="1"/>
    <col min="6917" max="6917" width="10.19921875" style="123" bestFit="1" customWidth="1"/>
    <col min="6918" max="6918" width="18.59765625" style="123" customWidth="1"/>
    <col min="6919" max="6919" width="12.69921875" style="123" customWidth="1"/>
    <col min="6920" max="7168" width="8.09765625" style="123"/>
    <col min="7169" max="7169" width="25.8984375" style="123" customWidth="1"/>
    <col min="7170" max="7170" width="36.296875" style="123" customWidth="1"/>
    <col min="7171" max="7171" width="4.5" style="123" customWidth="1"/>
    <col min="7172" max="7172" width="9.19921875" style="123" customWidth="1"/>
    <col min="7173" max="7173" width="10.19921875" style="123" bestFit="1" customWidth="1"/>
    <col min="7174" max="7174" width="18.59765625" style="123" customWidth="1"/>
    <col min="7175" max="7175" width="12.69921875" style="123" customWidth="1"/>
    <col min="7176" max="7424" width="8.09765625" style="123"/>
    <col min="7425" max="7425" width="25.8984375" style="123" customWidth="1"/>
    <col min="7426" max="7426" width="36.296875" style="123" customWidth="1"/>
    <col min="7427" max="7427" width="4.5" style="123" customWidth="1"/>
    <col min="7428" max="7428" width="9.19921875" style="123" customWidth="1"/>
    <col min="7429" max="7429" width="10.19921875" style="123" bestFit="1" customWidth="1"/>
    <col min="7430" max="7430" width="18.59765625" style="123" customWidth="1"/>
    <col min="7431" max="7431" width="12.69921875" style="123" customWidth="1"/>
    <col min="7432" max="7680" width="8.09765625" style="123"/>
    <col min="7681" max="7681" width="25.8984375" style="123" customWidth="1"/>
    <col min="7682" max="7682" width="36.296875" style="123" customWidth="1"/>
    <col min="7683" max="7683" width="4.5" style="123" customWidth="1"/>
    <col min="7684" max="7684" width="9.19921875" style="123" customWidth="1"/>
    <col min="7685" max="7685" width="10.19921875" style="123" bestFit="1" customWidth="1"/>
    <col min="7686" max="7686" width="18.59765625" style="123" customWidth="1"/>
    <col min="7687" max="7687" width="12.69921875" style="123" customWidth="1"/>
    <col min="7688" max="7936" width="8.09765625" style="123"/>
    <col min="7937" max="7937" width="25.8984375" style="123" customWidth="1"/>
    <col min="7938" max="7938" width="36.296875" style="123" customWidth="1"/>
    <col min="7939" max="7939" width="4.5" style="123" customWidth="1"/>
    <col min="7940" max="7940" width="9.19921875" style="123" customWidth="1"/>
    <col min="7941" max="7941" width="10.19921875" style="123" bestFit="1" customWidth="1"/>
    <col min="7942" max="7942" width="18.59765625" style="123" customWidth="1"/>
    <col min="7943" max="7943" width="12.69921875" style="123" customWidth="1"/>
    <col min="7944" max="8192" width="8.09765625" style="123"/>
    <col min="8193" max="8193" width="25.8984375" style="123" customWidth="1"/>
    <col min="8194" max="8194" width="36.296875" style="123" customWidth="1"/>
    <col min="8195" max="8195" width="4.5" style="123" customWidth="1"/>
    <col min="8196" max="8196" width="9.19921875" style="123" customWidth="1"/>
    <col min="8197" max="8197" width="10.19921875" style="123" bestFit="1" customWidth="1"/>
    <col min="8198" max="8198" width="18.59765625" style="123" customWidth="1"/>
    <col min="8199" max="8199" width="12.69921875" style="123" customWidth="1"/>
    <col min="8200" max="8448" width="8.09765625" style="123"/>
    <col min="8449" max="8449" width="25.8984375" style="123" customWidth="1"/>
    <col min="8450" max="8450" width="36.296875" style="123" customWidth="1"/>
    <col min="8451" max="8451" width="4.5" style="123" customWidth="1"/>
    <col min="8452" max="8452" width="9.19921875" style="123" customWidth="1"/>
    <col min="8453" max="8453" width="10.19921875" style="123" bestFit="1" customWidth="1"/>
    <col min="8454" max="8454" width="18.59765625" style="123" customWidth="1"/>
    <col min="8455" max="8455" width="12.69921875" style="123" customWidth="1"/>
    <col min="8456" max="8704" width="8.09765625" style="123"/>
    <col min="8705" max="8705" width="25.8984375" style="123" customWidth="1"/>
    <col min="8706" max="8706" width="36.296875" style="123" customWidth="1"/>
    <col min="8707" max="8707" width="4.5" style="123" customWidth="1"/>
    <col min="8708" max="8708" width="9.19921875" style="123" customWidth="1"/>
    <col min="8709" max="8709" width="10.19921875" style="123" bestFit="1" customWidth="1"/>
    <col min="8710" max="8710" width="18.59765625" style="123" customWidth="1"/>
    <col min="8711" max="8711" width="12.69921875" style="123" customWidth="1"/>
    <col min="8712" max="8960" width="8.09765625" style="123"/>
    <col min="8961" max="8961" width="25.8984375" style="123" customWidth="1"/>
    <col min="8962" max="8962" width="36.296875" style="123" customWidth="1"/>
    <col min="8963" max="8963" width="4.5" style="123" customWidth="1"/>
    <col min="8964" max="8964" width="9.19921875" style="123" customWidth="1"/>
    <col min="8965" max="8965" width="10.19921875" style="123" bestFit="1" customWidth="1"/>
    <col min="8966" max="8966" width="18.59765625" style="123" customWidth="1"/>
    <col min="8967" max="8967" width="12.69921875" style="123" customWidth="1"/>
    <col min="8968" max="9216" width="8.09765625" style="123"/>
    <col min="9217" max="9217" width="25.8984375" style="123" customWidth="1"/>
    <col min="9218" max="9218" width="36.296875" style="123" customWidth="1"/>
    <col min="9219" max="9219" width="4.5" style="123" customWidth="1"/>
    <col min="9220" max="9220" width="9.19921875" style="123" customWidth="1"/>
    <col min="9221" max="9221" width="10.19921875" style="123" bestFit="1" customWidth="1"/>
    <col min="9222" max="9222" width="18.59765625" style="123" customWidth="1"/>
    <col min="9223" max="9223" width="12.69921875" style="123" customWidth="1"/>
    <col min="9224" max="9472" width="8.09765625" style="123"/>
    <col min="9473" max="9473" width="25.8984375" style="123" customWidth="1"/>
    <col min="9474" max="9474" width="36.296875" style="123" customWidth="1"/>
    <col min="9475" max="9475" width="4.5" style="123" customWidth="1"/>
    <col min="9476" max="9476" width="9.19921875" style="123" customWidth="1"/>
    <col min="9477" max="9477" width="10.19921875" style="123" bestFit="1" customWidth="1"/>
    <col min="9478" max="9478" width="18.59765625" style="123" customWidth="1"/>
    <col min="9479" max="9479" width="12.69921875" style="123" customWidth="1"/>
    <col min="9480" max="9728" width="8.09765625" style="123"/>
    <col min="9729" max="9729" width="25.8984375" style="123" customWidth="1"/>
    <col min="9730" max="9730" width="36.296875" style="123" customWidth="1"/>
    <col min="9731" max="9731" width="4.5" style="123" customWidth="1"/>
    <col min="9732" max="9732" width="9.19921875" style="123" customWidth="1"/>
    <col min="9733" max="9733" width="10.19921875" style="123" bestFit="1" customWidth="1"/>
    <col min="9734" max="9734" width="18.59765625" style="123" customWidth="1"/>
    <col min="9735" max="9735" width="12.69921875" style="123" customWidth="1"/>
    <col min="9736" max="9984" width="8.09765625" style="123"/>
    <col min="9985" max="9985" width="25.8984375" style="123" customWidth="1"/>
    <col min="9986" max="9986" width="36.296875" style="123" customWidth="1"/>
    <col min="9987" max="9987" width="4.5" style="123" customWidth="1"/>
    <col min="9988" max="9988" width="9.19921875" style="123" customWidth="1"/>
    <col min="9989" max="9989" width="10.19921875" style="123" bestFit="1" customWidth="1"/>
    <col min="9990" max="9990" width="18.59765625" style="123" customWidth="1"/>
    <col min="9991" max="9991" width="12.69921875" style="123" customWidth="1"/>
    <col min="9992" max="10240" width="8.09765625" style="123"/>
    <col min="10241" max="10241" width="25.8984375" style="123" customWidth="1"/>
    <col min="10242" max="10242" width="36.296875" style="123" customWidth="1"/>
    <col min="10243" max="10243" width="4.5" style="123" customWidth="1"/>
    <col min="10244" max="10244" width="9.19921875" style="123" customWidth="1"/>
    <col min="10245" max="10245" width="10.19921875" style="123" bestFit="1" customWidth="1"/>
    <col min="10246" max="10246" width="18.59765625" style="123" customWidth="1"/>
    <col min="10247" max="10247" width="12.69921875" style="123" customWidth="1"/>
    <col min="10248" max="10496" width="8.09765625" style="123"/>
    <col min="10497" max="10497" width="25.8984375" style="123" customWidth="1"/>
    <col min="10498" max="10498" width="36.296875" style="123" customWidth="1"/>
    <col min="10499" max="10499" width="4.5" style="123" customWidth="1"/>
    <col min="10500" max="10500" width="9.19921875" style="123" customWidth="1"/>
    <col min="10501" max="10501" width="10.19921875" style="123" bestFit="1" customWidth="1"/>
    <col min="10502" max="10502" width="18.59765625" style="123" customWidth="1"/>
    <col min="10503" max="10503" width="12.69921875" style="123" customWidth="1"/>
    <col min="10504" max="10752" width="8.09765625" style="123"/>
    <col min="10753" max="10753" width="25.8984375" style="123" customWidth="1"/>
    <col min="10754" max="10754" width="36.296875" style="123" customWidth="1"/>
    <col min="10755" max="10755" width="4.5" style="123" customWidth="1"/>
    <col min="10756" max="10756" width="9.19921875" style="123" customWidth="1"/>
    <col min="10757" max="10757" width="10.19921875" style="123" bestFit="1" customWidth="1"/>
    <col min="10758" max="10758" width="18.59765625" style="123" customWidth="1"/>
    <col min="10759" max="10759" width="12.69921875" style="123" customWidth="1"/>
    <col min="10760" max="11008" width="8.09765625" style="123"/>
    <col min="11009" max="11009" width="25.8984375" style="123" customWidth="1"/>
    <col min="11010" max="11010" width="36.296875" style="123" customWidth="1"/>
    <col min="11011" max="11011" width="4.5" style="123" customWidth="1"/>
    <col min="11012" max="11012" width="9.19921875" style="123" customWidth="1"/>
    <col min="11013" max="11013" width="10.19921875" style="123" bestFit="1" customWidth="1"/>
    <col min="11014" max="11014" width="18.59765625" style="123" customWidth="1"/>
    <col min="11015" max="11015" width="12.69921875" style="123" customWidth="1"/>
    <col min="11016" max="11264" width="8.09765625" style="123"/>
    <col min="11265" max="11265" width="25.8984375" style="123" customWidth="1"/>
    <col min="11266" max="11266" width="36.296875" style="123" customWidth="1"/>
    <col min="11267" max="11267" width="4.5" style="123" customWidth="1"/>
    <col min="11268" max="11268" width="9.19921875" style="123" customWidth="1"/>
    <col min="11269" max="11269" width="10.19921875" style="123" bestFit="1" customWidth="1"/>
    <col min="11270" max="11270" width="18.59765625" style="123" customWidth="1"/>
    <col min="11271" max="11271" width="12.69921875" style="123" customWidth="1"/>
    <col min="11272" max="11520" width="8.09765625" style="123"/>
    <col min="11521" max="11521" width="25.8984375" style="123" customWidth="1"/>
    <col min="11522" max="11522" width="36.296875" style="123" customWidth="1"/>
    <col min="11523" max="11523" width="4.5" style="123" customWidth="1"/>
    <col min="11524" max="11524" width="9.19921875" style="123" customWidth="1"/>
    <col min="11525" max="11525" width="10.19921875" style="123" bestFit="1" customWidth="1"/>
    <col min="11526" max="11526" width="18.59765625" style="123" customWidth="1"/>
    <col min="11527" max="11527" width="12.69921875" style="123" customWidth="1"/>
    <col min="11528" max="11776" width="8.09765625" style="123"/>
    <col min="11777" max="11777" width="25.8984375" style="123" customWidth="1"/>
    <col min="11778" max="11778" width="36.296875" style="123" customWidth="1"/>
    <col min="11779" max="11779" width="4.5" style="123" customWidth="1"/>
    <col min="11780" max="11780" width="9.19921875" style="123" customWidth="1"/>
    <col min="11781" max="11781" width="10.19921875" style="123" bestFit="1" customWidth="1"/>
    <col min="11782" max="11782" width="18.59765625" style="123" customWidth="1"/>
    <col min="11783" max="11783" width="12.69921875" style="123" customWidth="1"/>
    <col min="11784" max="12032" width="8.09765625" style="123"/>
    <col min="12033" max="12033" width="25.8984375" style="123" customWidth="1"/>
    <col min="12034" max="12034" width="36.296875" style="123" customWidth="1"/>
    <col min="12035" max="12035" width="4.5" style="123" customWidth="1"/>
    <col min="12036" max="12036" width="9.19921875" style="123" customWidth="1"/>
    <col min="12037" max="12037" width="10.19921875" style="123" bestFit="1" customWidth="1"/>
    <col min="12038" max="12038" width="18.59765625" style="123" customWidth="1"/>
    <col min="12039" max="12039" width="12.69921875" style="123" customWidth="1"/>
    <col min="12040" max="12288" width="8.09765625" style="123"/>
    <col min="12289" max="12289" width="25.8984375" style="123" customWidth="1"/>
    <col min="12290" max="12290" width="36.296875" style="123" customWidth="1"/>
    <col min="12291" max="12291" width="4.5" style="123" customWidth="1"/>
    <col min="12292" max="12292" width="9.19921875" style="123" customWidth="1"/>
    <col min="12293" max="12293" width="10.19921875" style="123" bestFit="1" customWidth="1"/>
    <col min="12294" max="12294" width="18.59765625" style="123" customWidth="1"/>
    <col min="12295" max="12295" width="12.69921875" style="123" customWidth="1"/>
    <col min="12296" max="12544" width="8.09765625" style="123"/>
    <col min="12545" max="12545" width="25.8984375" style="123" customWidth="1"/>
    <col min="12546" max="12546" width="36.296875" style="123" customWidth="1"/>
    <col min="12547" max="12547" width="4.5" style="123" customWidth="1"/>
    <col min="12548" max="12548" width="9.19921875" style="123" customWidth="1"/>
    <col min="12549" max="12549" width="10.19921875" style="123" bestFit="1" customWidth="1"/>
    <col min="12550" max="12550" width="18.59765625" style="123" customWidth="1"/>
    <col min="12551" max="12551" width="12.69921875" style="123" customWidth="1"/>
    <col min="12552" max="12800" width="8.09765625" style="123"/>
    <col min="12801" max="12801" width="25.8984375" style="123" customWidth="1"/>
    <col min="12802" max="12802" width="36.296875" style="123" customWidth="1"/>
    <col min="12803" max="12803" width="4.5" style="123" customWidth="1"/>
    <col min="12804" max="12804" width="9.19921875" style="123" customWidth="1"/>
    <col min="12805" max="12805" width="10.19921875" style="123" bestFit="1" customWidth="1"/>
    <col min="12806" max="12806" width="18.59765625" style="123" customWidth="1"/>
    <col min="12807" max="12807" width="12.69921875" style="123" customWidth="1"/>
    <col min="12808" max="13056" width="8.09765625" style="123"/>
    <col min="13057" max="13057" width="25.8984375" style="123" customWidth="1"/>
    <col min="13058" max="13058" width="36.296875" style="123" customWidth="1"/>
    <col min="13059" max="13059" width="4.5" style="123" customWidth="1"/>
    <col min="13060" max="13060" width="9.19921875" style="123" customWidth="1"/>
    <col min="13061" max="13061" width="10.19921875" style="123" bestFit="1" customWidth="1"/>
    <col min="13062" max="13062" width="18.59765625" style="123" customWidth="1"/>
    <col min="13063" max="13063" width="12.69921875" style="123" customWidth="1"/>
    <col min="13064" max="13312" width="8.09765625" style="123"/>
    <col min="13313" max="13313" width="25.8984375" style="123" customWidth="1"/>
    <col min="13314" max="13314" width="36.296875" style="123" customWidth="1"/>
    <col min="13315" max="13315" width="4.5" style="123" customWidth="1"/>
    <col min="13316" max="13316" width="9.19921875" style="123" customWidth="1"/>
    <col min="13317" max="13317" width="10.19921875" style="123" bestFit="1" customWidth="1"/>
    <col min="13318" max="13318" width="18.59765625" style="123" customWidth="1"/>
    <col min="13319" max="13319" width="12.69921875" style="123" customWidth="1"/>
    <col min="13320" max="13568" width="8.09765625" style="123"/>
    <col min="13569" max="13569" width="25.8984375" style="123" customWidth="1"/>
    <col min="13570" max="13570" width="36.296875" style="123" customWidth="1"/>
    <col min="13571" max="13571" width="4.5" style="123" customWidth="1"/>
    <col min="13572" max="13572" width="9.19921875" style="123" customWidth="1"/>
    <col min="13573" max="13573" width="10.19921875" style="123" bestFit="1" customWidth="1"/>
    <col min="13574" max="13574" width="18.59765625" style="123" customWidth="1"/>
    <col min="13575" max="13575" width="12.69921875" style="123" customWidth="1"/>
    <col min="13576" max="13824" width="8.09765625" style="123"/>
    <col min="13825" max="13825" width="25.8984375" style="123" customWidth="1"/>
    <col min="13826" max="13826" width="36.296875" style="123" customWidth="1"/>
    <col min="13827" max="13827" width="4.5" style="123" customWidth="1"/>
    <col min="13828" max="13828" width="9.19921875" style="123" customWidth="1"/>
    <col min="13829" max="13829" width="10.19921875" style="123" bestFit="1" customWidth="1"/>
    <col min="13830" max="13830" width="18.59765625" style="123" customWidth="1"/>
    <col min="13831" max="13831" width="12.69921875" style="123" customWidth="1"/>
    <col min="13832" max="14080" width="8.09765625" style="123"/>
    <col min="14081" max="14081" width="25.8984375" style="123" customWidth="1"/>
    <col min="14082" max="14082" width="36.296875" style="123" customWidth="1"/>
    <col min="14083" max="14083" width="4.5" style="123" customWidth="1"/>
    <col min="14084" max="14084" width="9.19921875" style="123" customWidth="1"/>
    <col min="14085" max="14085" width="10.19921875" style="123" bestFit="1" customWidth="1"/>
    <col min="14086" max="14086" width="18.59765625" style="123" customWidth="1"/>
    <col min="14087" max="14087" width="12.69921875" style="123" customWidth="1"/>
    <col min="14088" max="14336" width="8.09765625" style="123"/>
    <col min="14337" max="14337" width="25.8984375" style="123" customWidth="1"/>
    <col min="14338" max="14338" width="36.296875" style="123" customWidth="1"/>
    <col min="14339" max="14339" width="4.5" style="123" customWidth="1"/>
    <col min="14340" max="14340" width="9.19921875" style="123" customWidth="1"/>
    <col min="14341" max="14341" width="10.19921875" style="123" bestFit="1" customWidth="1"/>
    <col min="14342" max="14342" width="18.59765625" style="123" customWidth="1"/>
    <col min="14343" max="14343" width="12.69921875" style="123" customWidth="1"/>
    <col min="14344" max="14592" width="8.09765625" style="123"/>
    <col min="14593" max="14593" width="25.8984375" style="123" customWidth="1"/>
    <col min="14594" max="14594" width="36.296875" style="123" customWidth="1"/>
    <col min="14595" max="14595" width="4.5" style="123" customWidth="1"/>
    <col min="14596" max="14596" width="9.19921875" style="123" customWidth="1"/>
    <col min="14597" max="14597" width="10.19921875" style="123" bestFit="1" customWidth="1"/>
    <col min="14598" max="14598" width="18.59765625" style="123" customWidth="1"/>
    <col min="14599" max="14599" width="12.69921875" style="123" customWidth="1"/>
    <col min="14600" max="14848" width="8.09765625" style="123"/>
    <col min="14849" max="14849" width="25.8984375" style="123" customWidth="1"/>
    <col min="14850" max="14850" width="36.296875" style="123" customWidth="1"/>
    <col min="14851" max="14851" width="4.5" style="123" customWidth="1"/>
    <col min="14852" max="14852" width="9.19921875" style="123" customWidth="1"/>
    <col min="14853" max="14853" width="10.19921875" style="123" bestFit="1" customWidth="1"/>
    <col min="14854" max="14854" width="18.59765625" style="123" customWidth="1"/>
    <col min="14855" max="14855" width="12.69921875" style="123" customWidth="1"/>
    <col min="14856" max="15104" width="8.09765625" style="123"/>
    <col min="15105" max="15105" width="25.8984375" style="123" customWidth="1"/>
    <col min="15106" max="15106" width="36.296875" style="123" customWidth="1"/>
    <col min="15107" max="15107" width="4.5" style="123" customWidth="1"/>
    <col min="15108" max="15108" width="9.19921875" style="123" customWidth="1"/>
    <col min="15109" max="15109" width="10.19921875" style="123" bestFit="1" customWidth="1"/>
    <col min="15110" max="15110" width="18.59765625" style="123" customWidth="1"/>
    <col min="15111" max="15111" width="12.69921875" style="123" customWidth="1"/>
    <col min="15112" max="15360" width="8.09765625" style="123"/>
    <col min="15361" max="15361" width="25.8984375" style="123" customWidth="1"/>
    <col min="15362" max="15362" width="36.296875" style="123" customWidth="1"/>
    <col min="15363" max="15363" width="4.5" style="123" customWidth="1"/>
    <col min="15364" max="15364" width="9.19921875" style="123" customWidth="1"/>
    <col min="15365" max="15365" width="10.19921875" style="123" bestFit="1" customWidth="1"/>
    <col min="15366" max="15366" width="18.59765625" style="123" customWidth="1"/>
    <col min="15367" max="15367" width="12.69921875" style="123" customWidth="1"/>
    <col min="15368" max="15616" width="8.09765625" style="123"/>
    <col min="15617" max="15617" width="25.8984375" style="123" customWidth="1"/>
    <col min="15618" max="15618" width="36.296875" style="123" customWidth="1"/>
    <col min="15619" max="15619" width="4.5" style="123" customWidth="1"/>
    <col min="15620" max="15620" width="9.19921875" style="123" customWidth="1"/>
    <col min="15621" max="15621" width="10.19921875" style="123" bestFit="1" customWidth="1"/>
    <col min="15622" max="15622" width="18.59765625" style="123" customWidth="1"/>
    <col min="15623" max="15623" width="12.69921875" style="123" customWidth="1"/>
    <col min="15624" max="15872" width="8.09765625" style="123"/>
    <col min="15873" max="15873" width="25.8984375" style="123" customWidth="1"/>
    <col min="15874" max="15874" width="36.296875" style="123" customWidth="1"/>
    <col min="15875" max="15875" width="4.5" style="123" customWidth="1"/>
    <col min="15876" max="15876" width="9.19921875" style="123" customWidth="1"/>
    <col min="15877" max="15877" width="10.19921875" style="123" bestFit="1" customWidth="1"/>
    <col min="15878" max="15878" width="18.59765625" style="123" customWidth="1"/>
    <col min="15879" max="15879" width="12.69921875" style="123" customWidth="1"/>
    <col min="15880" max="16128" width="8.09765625" style="123"/>
    <col min="16129" max="16129" width="25.8984375" style="123" customWidth="1"/>
    <col min="16130" max="16130" width="36.296875" style="123" customWidth="1"/>
    <col min="16131" max="16131" width="4.5" style="123" customWidth="1"/>
    <col min="16132" max="16132" width="9.19921875" style="123" customWidth="1"/>
    <col min="16133" max="16133" width="10.19921875" style="123" bestFit="1" customWidth="1"/>
    <col min="16134" max="16134" width="18.59765625" style="123" customWidth="1"/>
    <col min="16135" max="16135" width="12.69921875" style="123" customWidth="1"/>
    <col min="16136" max="16384" width="8.09765625" style="123"/>
  </cols>
  <sheetData>
    <row r="1" spans="1:7" s="77" customFormat="1" ht="15" customHeight="1" x14ac:dyDescent="0.45">
      <c r="A1" s="136" t="s">
        <v>169</v>
      </c>
      <c r="B1" s="73"/>
      <c r="C1" s="74"/>
      <c r="D1" s="73"/>
      <c r="E1" s="73"/>
      <c r="F1" s="75"/>
      <c r="G1" s="76"/>
    </row>
    <row r="2" spans="1:7" s="8" customFormat="1" ht="21" customHeight="1" x14ac:dyDescent="0.45">
      <c r="A2" s="168" t="s">
        <v>92</v>
      </c>
      <c r="B2" s="169"/>
      <c r="C2" s="169"/>
      <c r="D2" s="169"/>
      <c r="E2" s="169"/>
      <c r="F2" s="169"/>
      <c r="G2" s="170"/>
    </row>
    <row r="3" spans="1:7" s="8" customFormat="1" ht="21" customHeight="1" x14ac:dyDescent="0.45">
      <c r="A3" s="78" t="s">
        <v>170</v>
      </c>
      <c r="C3" s="79"/>
      <c r="F3" s="80"/>
      <c r="G3" s="81"/>
    </row>
    <row r="4" spans="1:7" s="77" customFormat="1" ht="21" customHeight="1" x14ac:dyDescent="0.45">
      <c r="A4" s="82"/>
      <c r="B4" s="83"/>
      <c r="C4" s="84"/>
      <c r="D4" s="83"/>
      <c r="E4" s="83"/>
      <c r="F4" s="85" t="s">
        <v>171</v>
      </c>
      <c r="G4" s="86"/>
    </row>
    <row r="5" spans="1:7" s="8" customFormat="1" ht="24" customHeight="1" x14ac:dyDescent="0.45">
      <c r="A5" s="87" t="s">
        <v>95</v>
      </c>
      <c r="B5" s="88" t="s">
        <v>96</v>
      </c>
      <c r="C5" s="89" t="s">
        <v>3</v>
      </c>
      <c r="D5" s="88" t="s">
        <v>4</v>
      </c>
      <c r="E5" s="88" t="s">
        <v>5</v>
      </c>
      <c r="F5" s="90" t="s">
        <v>6</v>
      </c>
      <c r="G5" s="91" t="s">
        <v>27</v>
      </c>
    </row>
    <row r="6" spans="1:7" s="8" customFormat="1" ht="17.25" customHeight="1" x14ac:dyDescent="0.45">
      <c r="A6" s="92"/>
      <c r="B6" s="93"/>
      <c r="C6" s="94"/>
      <c r="D6" s="93"/>
      <c r="E6" s="93"/>
      <c r="F6" s="95"/>
      <c r="G6" s="96"/>
    </row>
    <row r="7" spans="1:7" s="8" customFormat="1" ht="17.25" customHeight="1" x14ac:dyDescent="0.45">
      <c r="A7" s="97" t="s">
        <v>73</v>
      </c>
      <c r="B7" s="98"/>
      <c r="C7" s="99" t="s">
        <v>59</v>
      </c>
      <c r="D7" s="98">
        <v>1</v>
      </c>
      <c r="E7" s="100"/>
      <c r="F7" s="101"/>
      <c r="G7" s="102"/>
    </row>
    <row r="8" spans="1:7" s="8" customFormat="1" ht="17.25" customHeight="1" x14ac:dyDescent="0.45">
      <c r="A8" s="103"/>
      <c r="B8" s="104"/>
      <c r="C8" s="105"/>
      <c r="D8" s="104"/>
      <c r="E8" s="104"/>
      <c r="F8" s="106"/>
      <c r="G8" s="107"/>
    </row>
    <row r="9" spans="1:7" s="8" customFormat="1" ht="17.25" customHeight="1" x14ac:dyDescent="0.45">
      <c r="A9" s="97" t="s">
        <v>172</v>
      </c>
      <c r="B9" s="98"/>
      <c r="C9" s="99" t="s">
        <v>173</v>
      </c>
      <c r="D9" s="98">
        <v>31</v>
      </c>
      <c r="E9" s="100"/>
      <c r="F9" s="101"/>
      <c r="G9" s="108"/>
    </row>
    <row r="10" spans="1:7" s="8" customFormat="1" ht="17.25" customHeight="1" x14ac:dyDescent="0.45">
      <c r="A10" s="109"/>
      <c r="B10" s="110"/>
      <c r="C10" s="111"/>
      <c r="D10" s="110"/>
      <c r="E10" s="110"/>
      <c r="F10" s="112"/>
      <c r="G10" s="113"/>
    </row>
    <row r="11" spans="1:7" s="8" customFormat="1" ht="17.25" customHeight="1" x14ac:dyDescent="0.45">
      <c r="A11" s="126" t="s">
        <v>174</v>
      </c>
      <c r="B11" s="98" t="s">
        <v>175</v>
      </c>
      <c r="C11" s="128" t="s">
        <v>176</v>
      </c>
      <c r="D11" s="98">
        <v>1.2</v>
      </c>
      <c r="E11" s="100"/>
      <c r="F11" s="101"/>
      <c r="G11" s="114"/>
    </row>
    <row r="12" spans="1:7" s="8" customFormat="1" ht="17.25" customHeight="1" x14ac:dyDescent="0.45">
      <c r="A12" s="109"/>
      <c r="B12" s="110"/>
      <c r="C12" s="111"/>
      <c r="D12" s="110"/>
      <c r="E12" s="110"/>
      <c r="F12" s="112"/>
      <c r="G12" s="113"/>
    </row>
    <row r="13" spans="1:7" s="8" customFormat="1" ht="17.25" customHeight="1" x14ac:dyDescent="0.45">
      <c r="A13" s="97" t="s">
        <v>100</v>
      </c>
      <c r="B13" s="98"/>
      <c r="C13" s="99" t="s">
        <v>48</v>
      </c>
      <c r="D13" s="98">
        <v>1</v>
      </c>
      <c r="E13" s="101"/>
      <c r="F13" s="101"/>
      <c r="G13" s="114"/>
    </row>
    <row r="14" spans="1:7" s="8" customFormat="1" ht="17.25" customHeight="1" x14ac:dyDescent="0.45">
      <c r="A14" s="109"/>
      <c r="B14" s="110"/>
      <c r="C14" s="111"/>
      <c r="D14" s="110"/>
      <c r="E14" s="110"/>
      <c r="F14" s="112"/>
      <c r="G14" s="113"/>
    </row>
    <row r="15" spans="1:7" s="8" customFormat="1" ht="17.25" customHeight="1" x14ac:dyDescent="0.45">
      <c r="A15" s="97"/>
      <c r="B15" s="98"/>
      <c r="C15" s="99"/>
      <c r="D15" s="98"/>
      <c r="E15" s="100"/>
      <c r="F15" s="101"/>
      <c r="G15" s="114"/>
    </row>
    <row r="16" spans="1:7" s="8" customFormat="1" ht="17.25" customHeight="1" x14ac:dyDescent="0.45">
      <c r="A16" s="109"/>
      <c r="B16" s="110"/>
      <c r="C16" s="111"/>
      <c r="D16" s="110"/>
      <c r="E16" s="112"/>
      <c r="F16" s="112"/>
      <c r="G16" s="113"/>
    </row>
    <row r="17" spans="1:7" s="8" customFormat="1" ht="17.25" customHeight="1" x14ac:dyDescent="0.45">
      <c r="A17" s="97"/>
      <c r="B17" s="115"/>
      <c r="C17" s="99"/>
      <c r="D17" s="98"/>
      <c r="E17" s="101"/>
      <c r="F17" s="101"/>
      <c r="G17" s="114"/>
    </row>
    <row r="18" spans="1:7" s="8" customFormat="1" ht="17.25" customHeight="1" x14ac:dyDescent="0.45">
      <c r="A18" s="109"/>
      <c r="B18" s="110"/>
      <c r="C18" s="111"/>
      <c r="D18" s="110"/>
      <c r="E18" s="112"/>
      <c r="F18" s="112"/>
      <c r="G18" s="113"/>
    </row>
    <row r="19" spans="1:7" s="8" customFormat="1" ht="17.25" customHeight="1" x14ac:dyDescent="0.45">
      <c r="A19" s="97"/>
      <c r="B19" s="98"/>
      <c r="C19" s="99"/>
      <c r="D19" s="98"/>
      <c r="E19" s="101"/>
      <c r="F19" s="101"/>
      <c r="G19" s="114"/>
    </row>
    <row r="20" spans="1:7" s="8" customFormat="1" ht="17.25" customHeight="1" x14ac:dyDescent="0.45">
      <c r="A20" s="109"/>
      <c r="B20" s="110"/>
      <c r="C20" s="111"/>
      <c r="D20" s="110"/>
      <c r="E20" s="112"/>
      <c r="F20" s="112"/>
      <c r="G20" s="113"/>
    </row>
    <row r="21" spans="1:7" s="8" customFormat="1" ht="17.25" customHeight="1" x14ac:dyDescent="0.45">
      <c r="A21" s="97"/>
      <c r="B21" s="98"/>
      <c r="C21" s="99"/>
      <c r="D21" s="98"/>
      <c r="E21" s="101"/>
      <c r="F21" s="101"/>
      <c r="G21" s="114"/>
    </row>
    <row r="22" spans="1:7" s="8" customFormat="1" ht="17.25" customHeight="1" x14ac:dyDescent="0.45">
      <c r="A22" s="109"/>
      <c r="B22" s="110"/>
      <c r="C22" s="111"/>
      <c r="D22" s="110"/>
      <c r="E22" s="110"/>
      <c r="F22" s="112"/>
      <c r="G22" s="113"/>
    </row>
    <row r="23" spans="1:7" s="8" customFormat="1" ht="17.25" customHeight="1" x14ac:dyDescent="0.45">
      <c r="A23" s="97"/>
      <c r="B23" s="115"/>
      <c r="C23" s="99"/>
      <c r="D23" s="98"/>
      <c r="E23" s="100"/>
      <c r="F23" s="101"/>
      <c r="G23" s="114"/>
    </row>
    <row r="24" spans="1:7" s="8" customFormat="1" ht="17.25" customHeight="1" x14ac:dyDescent="0.45">
      <c r="A24" s="109"/>
      <c r="B24" s="110"/>
      <c r="C24" s="111"/>
      <c r="D24" s="110"/>
      <c r="E24" s="110"/>
      <c r="F24" s="112"/>
      <c r="G24" s="113"/>
    </row>
    <row r="25" spans="1:7" s="8" customFormat="1" ht="17.25" customHeight="1" x14ac:dyDescent="0.45">
      <c r="A25" s="97"/>
      <c r="B25" s="98"/>
      <c r="C25" s="116"/>
      <c r="D25" s="115"/>
      <c r="E25" s="100"/>
      <c r="F25" s="101"/>
      <c r="G25" s="114"/>
    </row>
    <row r="26" spans="1:7" s="8" customFormat="1" ht="17.25" customHeight="1" x14ac:dyDescent="0.45">
      <c r="A26" s="109"/>
      <c r="B26" s="110"/>
      <c r="C26" s="111"/>
      <c r="D26" s="110"/>
      <c r="E26" s="112"/>
      <c r="F26" s="112"/>
      <c r="G26" s="113"/>
    </row>
    <row r="27" spans="1:7" s="8" customFormat="1" ht="17.25" customHeight="1" x14ac:dyDescent="0.45">
      <c r="A27" s="97"/>
      <c r="B27" s="98"/>
      <c r="C27" s="99"/>
      <c r="D27" s="98"/>
      <c r="E27" s="101"/>
      <c r="F27" s="101"/>
      <c r="G27" s="114"/>
    </row>
    <row r="28" spans="1:7" s="8" customFormat="1" ht="17.25" customHeight="1" x14ac:dyDescent="0.45">
      <c r="A28" s="103"/>
      <c r="B28" s="104"/>
      <c r="C28" s="105"/>
      <c r="D28" s="104"/>
      <c r="E28" s="104"/>
      <c r="F28" s="106"/>
      <c r="G28" s="107"/>
    </row>
    <row r="29" spans="1:7" s="8" customFormat="1" ht="17.25" customHeight="1" x14ac:dyDescent="0.45">
      <c r="A29" s="117"/>
      <c r="B29" s="118"/>
      <c r="C29" s="119"/>
      <c r="D29" s="118"/>
      <c r="E29" s="120"/>
      <c r="F29" s="120"/>
      <c r="G29" s="121"/>
    </row>
    <row r="30" spans="1:7" s="77" customFormat="1" ht="15" customHeight="1" x14ac:dyDescent="0.45">
      <c r="A30" s="136" t="s">
        <v>177</v>
      </c>
      <c r="B30" s="73"/>
      <c r="C30" s="74"/>
      <c r="D30" s="73"/>
      <c r="E30" s="73"/>
      <c r="F30" s="75"/>
      <c r="G30" s="76"/>
    </row>
    <row r="31" spans="1:7" s="8" customFormat="1" ht="21" customHeight="1" x14ac:dyDescent="0.45">
      <c r="A31" s="168" t="s">
        <v>92</v>
      </c>
      <c r="B31" s="169"/>
      <c r="C31" s="169"/>
      <c r="D31" s="169"/>
      <c r="E31" s="169"/>
      <c r="F31" s="169"/>
      <c r="G31" s="170"/>
    </row>
    <row r="32" spans="1:7" s="8" customFormat="1" ht="21" customHeight="1" x14ac:dyDescent="0.45">
      <c r="A32" s="78" t="s">
        <v>178</v>
      </c>
      <c r="C32" s="79"/>
      <c r="F32" s="80"/>
      <c r="G32" s="81"/>
    </row>
    <row r="33" spans="1:7" s="77" customFormat="1" ht="21" customHeight="1" x14ac:dyDescent="0.45">
      <c r="A33" s="82"/>
      <c r="B33" s="83"/>
      <c r="C33" s="84"/>
      <c r="D33" s="83"/>
      <c r="E33" s="83"/>
      <c r="F33" s="85" t="s">
        <v>33</v>
      </c>
      <c r="G33" s="86"/>
    </row>
    <row r="34" spans="1:7" s="8" customFormat="1" ht="24" customHeight="1" x14ac:dyDescent="0.45">
      <c r="A34" s="87" t="s">
        <v>95</v>
      </c>
      <c r="B34" s="88" t="s">
        <v>96</v>
      </c>
      <c r="C34" s="89" t="s">
        <v>3</v>
      </c>
      <c r="D34" s="88" t="s">
        <v>4</v>
      </c>
      <c r="E34" s="88" t="s">
        <v>5</v>
      </c>
      <c r="F34" s="90" t="s">
        <v>6</v>
      </c>
      <c r="G34" s="91" t="s">
        <v>27</v>
      </c>
    </row>
    <row r="35" spans="1:7" s="8" customFormat="1" ht="17.25" customHeight="1" x14ac:dyDescent="0.45">
      <c r="A35" s="92"/>
      <c r="B35" s="93"/>
      <c r="C35" s="94"/>
      <c r="D35" s="93"/>
      <c r="E35" s="93"/>
      <c r="F35" s="95"/>
      <c r="G35" s="96"/>
    </row>
    <row r="36" spans="1:7" s="8" customFormat="1" ht="17.25" customHeight="1" x14ac:dyDescent="0.45">
      <c r="A36" s="97" t="s">
        <v>76</v>
      </c>
      <c r="B36" s="98"/>
      <c r="C36" s="99" t="s">
        <v>59</v>
      </c>
      <c r="D36" s="98">
        <v>1</v>
      </c>
      <c r="E36" s="100"/>
      <c r="F36" s="101"/>
      <c r="G36" s="102"/>
    </row>
    <row r="37" spans="1:7" s="8" customFormat="1" ht="17.25" customHeight="1" x14ac:dyDescent="0.45">
      <c r="A37" s="103"/>
      <c r="B37" s="104"/>
      <c r="C37" s="105"/>
      <c r="D37" s="104"/>
      <c r="E37" s="104"/>
      <c r="F37" s="106"/>
      <c r="G37" s="107"/>
    </row>
    <row r="38" spans="1:7" s="8" customFormat="1" ht="17.25" customHeight="1" x14ac:dyDescent="0.45">
      <c r="A38" s="97" t="s">
        <v>172</v>
      </c>
      <c r="B38" s="98"/>
      <c r="C38" s="99" t="s">
        <v>173</v>
      </c>
      <c r="D38" s="98">
        <v>56</v>
      </c>
      <c r="E38" s="100"/>
      <c r="F38" s="101"/>
      <c r="G38" s="108"/>
    </row>
    <row r="39" spans="1:7" s="8" customFormat="1" ht="17.25" customHeight="1" x14ac:dyDescent="0.45">
      <c r="A39" s="109"/>
      <c r="B39" s="110"/>
      <c r="C39" s="111"/>
      <c r="D39" s="110"/>
      <c r="E39" s="110"/>
      <c r="F39" s="112"/>
      <c r="G39" s="113"/>
    </row>
    <row r="40" spans="1:7" s="8" customFormat="1" ht="17.25" customHeight="1" x14ac:dyDescent="0.45">
      <c r="A40" s="97" t="s">
        <v>179</v>
      </c>
      <c r="B40" s="98" t="s">
        <v>159</v>
      </c>
      <c r="C40" s="128" t="s">
        <v>176</v>
      </c>
      <c r="D40" s="98">
        <v>1.3</v>
      </c>
      <c r="E40" s="100"/>
      <c r="F40" s="101"/>
      <c r="G40" s="114"/>
    </row>
    <row r="41" spans="1:7" s="8" customFormat="1" ht="17.25" customHeight="1" x14ac:dyDescent="0.45">
      <c r="A41" s="109"/>
      <c r="B41" s="110"/>
      <c r="C41" s="111"/>
      <c r="D41" s="110"/>
      <c r="E41" s="110"/>
      <c r="F41" s="112"/>
      <c r="G41" s="113"/>
    </row>
    <row r="42" spans="1:7" s="8" customFormat="1" ht="17.25" customHeight="1" x14ac:dyDescent="0.45">
      <c r="A42" s="126" t="s">
        <v>100</v>
      </c>
      <c r="B42" s="98"/>
      <c r="C42" s="99" t="s">
        <v>48</v>
      </c>
      <c r="D42" s="98">
        <v>1</v>
      </c>
      <c r="E42" s="100"/>
      <c r="F42" s="101"/>
      <c r="G42" s="114"/>
    </row>
    <row r="43" spans="1:7" s="8" customFormat="1" ht="17.25" customHeight="1" x14ac:dyDescent="0.45">
      <c r="A43" s="109"/>
      <c r="B43" s="110"/>
      <c r="C43" s="111"/>
      <c r="D43" s="110"/>
      <c r="E43" s="110"/>
      <c r="F43" s="112"/>
      <c r="G43" s="113"/>
    </row>
    <row r="44" spans="1:7" s="8" customFormat="1" ht="17.25" customHeight="1" x14ac:dyDescent="0.45">
      <c r="A44" s="97"/>
      <c r="B44" s="98"/>
      <c r="C44" s="99"/>
      <c r="D44" s="98"/>
      <c r="E44" s="101"/>
      <c r="F44" s="101"/>
      <c r="G44" s="114"/>
    </row>
    <row r="45" spans="1:7" s="8" customFormat="1" ht="17.25" customHeight="1" x14ac:dyDescent="0.45">
      <c r="A45" s="109"/>
      <c r="B45" s="110"/>
      <c r="C45" s="111"/>
      <c r="D45" s="110"/>
      <c r="E45" s="112"/>
      <c r="F45" s="112"/>
      <c r="G45" s="113"/>
    </row>
    <row r="46" spans="1:7" s="8" customFormat="1" ht="17.25" customHeight="1" x14ac:dyDescent="0.45">
      <c r="A46" s="97"/>
      <c r="B46" s="115"/>
      <c r="C46" s="99"/>
      <c r="D46" s="98"/>
      <c r="E46" s="101"/>
      <c r="F46" s="101"/>
      <c r="G46" s="114"/>
    </row>
    <row r="47" spans="1:7" s="8" customFormat="1" ht="17.25" customHeight="1" x14ac:dyDescent="0.45">
      <c r="A47" s="109"/>
      <c r="B47" s="110"/>
      <c r="C47" s="111"/>
      <c r="D47" s="110"/>
      <c r="E47" s="112"/>
      <c r="F47" s="112"/>
      <c r="G47" s="113"/>
    </row>
    <row r="48" spans="1:7" s="8" customFormat="1" ht="17.25" customHeight="1" x14ac:dyDescent="0.45">
      <c r="A48" s="97"/>
      <c r="B48" s="98"/>
      <c r="C48" s="99"/>
      <c r="D48" s="98"/>
      <c r="E48" s="101"/>
      <c r="F48" s="101"/>
      <c r="G48" s="114"/>
    </row>
    <row r="49" spans="1:7" s="8" customFormat="1" ht="17.25" customHeight="1" x14ac:dyDescent="0.45">
      <c r="A49" s="109"/>
      <c r="B49" s="110"/>
      <c r="C49" s="111"/>
      <c r="D49" s="110"/>
      <c r="E49" s="112"/>
      <c r="F49" s="112"/>
      <c r="G49" s="113"/>
    </row>
    <row r="50" spans="1:7" s="8" customFormat="1" ht="17.25" customHeight="1" x14ac:dyDescent="0.45">
      <c r="A50" s="97"/>
      <c r="B50" s="98"/>
      <c r="C50" s="99"/>
      <c r="D50" s="98"/>
      <c r="E50" s="101"/>
      <c r="F50" s="101"/>
      <c r="G50" s="114"/>
    </row>
    <row r="51" spans="1:7" s="8" customFormat="1" ht="17.25" customHeight="1" x14ac:dyDescent="0.45">
      <c r="A51" s="109"/>
      <c r="B51" s="110"/>
      <c r="C51" s="111"/>
      <c r="D51" s="110"/>
      <c r="E51" s="110"/>
      <c r="F51" s="112"/>
      <c r="G51" s="113"/>
    </row>
    <row r="52" spans="1:7" s="8" customFormat="1" ht="17.25" customHeight="1" x14ac:dyDescent="0.45">
      <c r="A52" s="97"/>
      <c r="B52" s="115"/>
      <c r="C52" s="99"/>
      <c r="D52" s="98"/>
      <c r="E52" s="100"/>
      <c r="F52" s="101"/>
      <c r="G52" s="114"/>
    </row>
    <row r="53" spans="1:7" s="8" customFormat="1" ht="17.25" customHeight="1" x14ac:dyDescent="0.45">
      <c r="A53" s="109"/>
      <c r="B53" s="110"/>
      <c r="C53" s="111"/>
      <c r="D53" s="110"/>
      <c r="E53" s="110"/>
      <c r="F53" s="112"/>
      <c r="G53" s="113"/>
    </row>
    <row r="54" spans="1:7" s="8" customFormat="1" ht="17.25" customHeight="1" x14ac:dyDescent="0.45">
      <c r="A54" s="97"/>
      <c r="B54" s="98"/>
      <c r="C54" s="116"/>
      <c r="D54" s="115"/>
      <c r="E54" s="100"/>
      <c r="F54" s="101"/>
      <c r="G54" s="114"/>
    </row>
    <row r="55" spans="1:7" s="8" customFormat="1" ht="17.25" customHeight="1" x14ac:dyDescent="0.45">
      <c r="A55" s="109"/>
      <c r="B55" s="110"/>
      <c r="C55" s="111"/>
      <c r="D55" s="110"/>
      <c r="E55" s="112"/>
      <c r="F55" s="112"/>
      <c r="G55" s="113"/>
    </row>
    <row r="56" spans="1:7" s="8" customFormat="1" ht="17.25" customHeight="1" x14ac:dyDescent="0.45">
      <c r="A56" s="97"/>
      <c r="B56" s="98"/>
      <c r="C56" s="99"/>
      <c r="D56" s="98"/>
      <c r="E56" s="101"/>
      <c r="F56" s="101"/>
      <c r="G56" s="114"/>
    </row>
    <row r="57" spans="1:7" s="8" customFormat="1" ht="17.25" customHeight="1" x14ac:dyDescent="0.45">
      <c r="A57" s="103"/>
      <c r="B57" s="104"/>
      <c r="C57" s="105"/>
      <c r="D57" s="104"/>
      <c r="E57" s="104"/>
      <c r="F57" s="106"/>
      <c r="G57" s="107"/>
    </row>
    <row r="58" spans="1:7" s="8" customFormat="1" ht="17.25" customHeight="1" x14ac:dyDescent="0.45">
      <c r="A58" s="117"/>
      <c r="B58" s="118"/>
      <c r="C58" s="119"/>
      <c r="D58" s="118"/>
      <c r="E58" s="120"/>
      <c r="F58" s="120"/>
      <c r="G58" s="121"/>
    </row>
    <row r="59" spans="1:7" s="77" customFormat="1" ht="15" customHeight="1" x14ac:dyDescent="0.45">
      <c r="A59" s="136" t="s">
        <v>183</v>
      </c>
      <c r="B59" s="73"/>
      <c r="C59" s="74"/>
      <c r="D59" s="73"/>
      <c r="E59" s="73"/>
      <c r="F59" s="75"/>
      <c r="G59" s="76"/>
    </row>
    <row r="60" spans="1:7" s="8" customFormat="1" ht="21" customHeight="1" x14ac:dyDescent="0.45">
      <c r="A60" s="168" t="s">
        <v>92</v>
      </c>
      <c r="B60" s="169"/>
      <c r="C60" s="169"/>
      <c r="D60" s="169"/>
      <c r="E60" s="169"/>
      <c r="F60" s="169"/>
      <c r="G60" s="170"/>
    </row>
    <row r="61" spans="1:7" s="8" customFormat="1" ht="21" customHeight="1" x14ac:dyDescent="0.45">
      <c r="A61" s="78" t="s">
        <v>184</v>
      </c>
      <c r="C61" s="79"/>
      <c r="F61" s="80"/>
      <c r="G61" s="81"/>
    </row>
    <row r="62" spans="1:7" s="77" customFormat="1" ht="21" customHeight="1" x14ac:dyDescent="0.45">
      <c r="A62" s="82"/>
      <c r="B62" s="83"/>
      <c r="C62" s="84"/>
      <c r="D62" s="83"/>
      <c r="E62" s="83"/>
      <c r="F62" s="85" t="s">
        <v>33</v>
      </c>
      <c r="G62" s="86"/>
    </row>
    <row r="63" spans="1:7" s="8" customFormat="1" ht="24" customHeight="1" x14ac:dyDescent="0.45">
      <c r="A63" s="87" t="s">
        <v>95</v>
      </c>
      <c r="B63" s="88" t="s">
        <v>96</v>
      </c>
      <c r="C63" s="89" t="s">
        <v>3</v>
      </c>
      <c r="D63" s="88" t="s">
        <v>4</v>
      </c>
      <c r="E63" s="88" t="s">
        <v>5</v>
      </c>
      <c r="F63" s="90" t="s">
        <v>6</v>
      </c>
      <c r="G63" s="91" t="s">
        <v>27</v>
      </c>
    </row>
    <row r="64" spans="1:7" s="8" customFormat="1" ht="17.25" customHeight="1" x14ac:dyDescent="0.45">
      <c r="A64" s="92"/>
      <c r="B64" s="93"/>
      <c r="C64" s="94"/>
      <c r="D64" s="93"/>
      <c r="E64" s="93"/>
      <c r="F64" s="95"/>
      <c r="G64" s="96"/>
    </row>
    <row r="65" spans="1:7" s="8" customFormat="1" ht="17.25" customHeight="1" x14ac:dyDescent="0.45">
      <c r="A65" s="97" t="s">
        <v>76</v>
      </c>
      <c r="B65" s="98"/>
      <c r="C65" s="99" t="s">
        <v>59</v>
      </c>
      <c r="D65" s="98">
        <v>1</v>
      </c>
      <c r="E65" s="100"/>
      <c r="F65" s="101"/>
      <c r="G65" s="102"/>
    </row>
    <row r="66" spans="1:7" s="8" customFormat="1" ht="17.25" customHeight="1" x14ac:dyDescent="0.45">
      <c r="A66" s="103"/>
      <c r="B66" s="104"/>
      <c r="C66" s="105"/>
      <c r="D66" s="104"/>
      <c r="E66" s="104"/>
      <c r="F66" s="106"/>
      <c r="G66" s="107"/>
    </row>
    <row r="67" spans="1:7" s="8" customFormat="1" ht="17.25" customHeight="1" x14ac:dyDescent="0.45">
      <c r="A67" s="97" t="s">
        <v>172</v>
      </c>
      <c r="B67" s="98"/>
      <c r="C67" s="99" t="s">
        <v>173</v>
      </c>
      <c r="D67" s="98">
        <v>56</v>
      </c>
      <c r="E67" s="100"/>
      <c r="F67" s="101"/>
      <c r="G67" s="108"/>
    </row>
    <row r="68" spans="1:7" s="8" customFormat="1" ht="17.25" customHeight="1" x14ac:dyDescent="0.45">
      <c r="A68" s="109"/>
      <c r="B68" s="110"/>
      <c r="C68" s="111"/>
      <c r="D68" s="110"/>
      <c r="E68" s="110"/>
      <c r="F68" s="112"/>
      <c r="G68" s="113"/>
    </row>
    <row r="69" spans="1:7" s="8" customFormat="1" ht="17.25" customHeight="1" x14ac:dyDescent="0.45">
      <c r="A69" s="97" t="s">
        <v>185</v>
      </c>
      <c r="B69" s="98" t="s">
        <v>159</v>
      </c>
      <c r="C69" s="128" t="s">
        <v>176</v>
      </c>
      <c r="D69" s="98">
        <v>1.3</v>
      </c>
      <c r="E69" s="100"/>
      <c r="F69" s="101"/>
      <c r="G69" s="114"/>
    </row>
    <row r="70" spans="1:7" s="8" customFormat="1" ht="17.25" customHeight="1" x14ac:dyDescent="0.45">
      <c r="A70" s="109"/>
      <c r="B70" s="110"/>
      <c r="C70" s="111"/>
      <c r="D70" s="110"/>
      <c r="E70" s="110"/>
      <c r="F70" s="112"/>
      <c r="G70" s="113"/>
    </row>
    <row r="71" spans="1:7" s="8" customFormat="1" ht="17.25" customHeight="1" x14ac:dyDescent="0.45">
      <c r="A71" s="126" t="s">
        <v>100</v>
      </c>
      <c r="B71" s="98"/>
      <c r="C71" s="99" t="s">
        <v>48</v>
      </c>
      <c r="D71" s="98">
        <v>1</v>
      </c>
      <c r="E71" s="100"/>
      <c r="F71" s="101"/>
      <c r="G71" s="114"/>
    </row>
    <row r="72" spans="1:7" s="8" customFormat="1" ht="17.25" customHeight="1" x14ac:dyDescent="0.45">
      <c r="A72" s="109"/>
      <c r="B72" s="110"/>
      <c r="C72" s="111"/>
      <c r="D72" s="110"/>
      <c r="E72" s="110"/>
      <c r="F72" s="112"/>
      <c r="G72" s="113"/>
    </row>
    <row r="73" spans="1:7" s="8" customFormat="1" ht="17.25" customHeight="1" x14ac:dyDescent="0.45">
      <c r="A73" s="97"/>
      <c r="B73" s="98"/>
      <c r="C73" s="99"/>
      <c r="D73" s="98"/>
      <c r="E73" s="101"/>
      <c r="F73" s="101"/>
      <c r="G73" s="114"/>
    </row>
    <row r="74" spans="1:7" s="8" customFormat="1" ht="17.25" customHeight="1" x14ac:dyDescent="0.45">
      <c r="A74" s="109"/>
      <c r="B74" s="110"/>
      <c r="C74" s="111"/>
      <c r="D74" s="110"/>
      <c r="E74" s="112"/>
      <c r="F74" s="112"/>
      <c r="G74" s="113"/>
    </row>
    <row r="75" spans="1:7" s="8" customFormat="1" ht="17.25" customHeight="1" x14ac:dyDescent="0.45">
      <c r="A75" s="97"/>
      <c r="B75" s="115"/>
      <c r="C75" s="99"/>
      <c r="D75" s="98"/>
      <c r="E75" s="101"/>
      <c r="F75" s="101"/>
      <c r="G75" s="114"/>
    </row>
    <row r="76" spans="1:7" s="8" customFormat="1" ht="17.25" customHeight="1" x14ac:dyDescent="0.45">
      <c r="A76" s="109"/>
      <c r="B76" s="110"/>
      <c r="C76" s="111"/>
      <c r="D76" s="110"/>
      <c r="E76" s="112"/>
      <c r="F76" s="112"/>
      <c r="G76" s="113"/>
    </row>
    <row r="77" spans="1:7" s="8" customFormat="1" ht="17.25" customHeight="1" x14ac:dyDescent="0.45">
      <c r="A77" s="97"/>
      <c r="B77" s="98"/>
      <c r="C77" s="99"/>
      <c r="D77" s="98"/>
      <c r="E77" s="101"/>
      <c r="F77" s="101"/>
      <c r="G77" s="114"/>
    </row>
    <row r="78" spans="1:7" s="8" customFormat="1" ht="17.25" customHeight="1" x14ac:dyDescent="0.45">
      <c r="A78" s="109"/>
      <c r="B78" s="110"/>
      <c r="C78" s="111"/>
      <c r="D78" s="110"/>
      <c r="E78" s="112"/>
      <c r="F78" s="112"/>
      <c r="G78" s="113"/>
    </row>
    <row r="79" spans="1:7" s="8" customFormat="1" ht="17.25" customHeight="1" x14ac:dyDescent="0.45">
      <c r="A79" s="97"/>
      <c r="B79" s="98"/>
      <c r="C79" s="99"/>
      <c r="D79" s="98"/>
      <c r="E79" s="101"/>
      <c r="F79" s="101"/>
      <c r="G79" s="114"/>
    </row>
    <row r="80" spans="1:7" s="8" customFormat="1" ht="17.25" customHeight="1" x14ac:dyDescent="0.45">
      <c r="A80" s="109"/>
      <c r="B80" s="110"/>
      <c r="C80" s="111"/>
      <c r="D80" s="110"/>
      <c r="E80" s="110"/>
      <c r="F80" s="112"/>
      <c r="G80" s="113"/>
    </row>
    <row r="81" spans="1:7" s="8" customFormat="1" ht="17.25" customHeight="1" x14ac:dyDescent="0.45">
      <c r="A81" s="97"/>
      <c r="B81" s="115"/>
      <c r="C81" s="99"/>
      <c r="D81" s="98"/>
      <c r="E81" s="100"/>
      <c r="F81" s="101"/>
      <c r="G81" s="114"/>
    </row>
    <row r="82" spans="1:7" s="8" customFormat="1" ht="17.25" customHeight="1" x14ac:dyDescent="0.45">
      <c r="A82" s="109"/>
      <c r="B82" s="110"/>
      <c r="C82" s="111"/>
      <c r="D82" s="110"/>
      <c r="E82" s="110"/>
      <c r="F82" s="112"/>
      <c r="G82" s="113"/>
    </row>
    <row r="83" spans="1:7" s="8" customFormat="1" ht="17.25" customHeight="1" x14ac:dyDescent="0.45">
      <c r="A83" s="97"/>
      <c r="B83" s="98"/>
      <c r="C83" s="116"/>
      <c r="D83" s="115"/>
      <c r="E83" s="100"/>
      <c r="F83" s="101"/>
      <c r="G83" s="114"/>
    </row>
    <row r="84" spans="1:7" s="8" customFormat="1" ht="17.25" customHeight="1" x14ac:dyDescent="0.45">
      <c r="A84" s="109"/>
      <c r="B84" s="110"/>
      <c r="C84" s="111"/>
      <c r="D84" s="110"/>
      <c r="E84" s="112"/>
      <c r="F84" s="112"/>
      <c r="G84" s="113"/>
    </row>
    <row r="85" spans="1:7" s="8" customFormat="1" ht="17.25" customHeight="1" x14ac:dyDescent="0.45">
      <c r="A85" s="97"/>
      <c r="B85" s="98"/>
      <c r="C85" s="99"/>
      <c r="D85" s="98"/>
      <c r="E85" s="101"/>
      <c r="F85" s="101"/>
      <c r="G85" s="114"/>
    </row>
    <row r="86" spans="1:7" s="8" customFormat="1" ht="17.25" customHeight="1" x14ac:dyDescent="0.45">
      <c r="A86" s="103"/>
      <c r="B86" s="104"/>
      <c r="C86" s="105"/>
      <c r="D86" s="104"/>
      <c r="E86" s="104"/>
      <c r="F86" s="106"/>
      <c r="G86" s="107"/>
    </row>
    <row r="87" spans="1:7" s="8" customFormat="1" ht="17.25" customHeight="1" x14ac:dyDescent="0.45">
      <c r="A87" s="117"/>
      <c r="B87" s="118"/>
      <c r="C87" s="119"/>
      <c r="D87" s="118"/>
      <c r="E87" s="120"/>
      <c r="F87" s="120"/>
      <c r="G87" s="121"/>
    </row>
    <row r="88" spans="1:7" s="77" customFormat="1" ht="15" customHeight="1" x14ac:dyDescent="0.45">
      <c r="A88" s="136" t="s">
        <v>195</v>
      </c>
      <c r="B88" s="73"/>
      <c r="C88" s="74"/>
      <c r="D88" s="73"/>
      <c r="E88" s="73"/>
      <c r="F88" s="75"/>
      <c r="G88" s="76"/>
    </row>
    <row r="89" spans="1:7" s="8" customFormat="1" ht="21" customHeight="1" x14ac:dyDescent="0.45">
      <c r="A89" s="168" t="s">
        <v>92</v>
      </c>
      <c r="B89" s="169"/>
      <c r="C89" s="169"/>
      <c r="D89" s="169"/>
      <c r="E89" s="169"/>
      <c r="F89" s="169"/>
      <c r="G89" s="170"/>
    </row>
    <row r="90" spans="1:7" s="8" customFormat="1" ht="21" customHeight="1" x14ac:dyDescent="0.45">
      <c r="A90" s="78" t="s">
        <v>192</v>
      </c>
      <c r="C90" s="79"/>
      <c r="F90" s="80"/>
      <c r="G90" s="81"/>
    </row>
    <row r="91" spans="1:7" s="77" customFormat="1" ht="21" customHeight="1" x14ac:dyDescent="0.45">
      <c r="A91" s="82"/>
      <c r="B91" s="83"/>
      <c r="C91" s="84"/>
      <c r="D91" s="83"/>
      <c r="E91" s="83"/>
      <c r="F91" s="85" t="s">
        <v>33</v>
      </c>
      <c r="G91" s="86"/>
    </row>
    <row r="92" spans="1:7" s="8" customFormat="1" ht="24" customHeight="1" x14ac:dyDescent="0.45">
      <c r="A92" s="87" t="s">
        <v>95</v>
      </c>
      <c r="B92" s="88" t="s">
        <v>96</v>
      </c>
      <c r="C92" s="89" t="s">
        <v>3</v>
      </c>
      <c r="D92" s="88" t="s">
        <v>4</v>
      </c>
      <c r="E92" s="88" t="s">
        <v>5</v>
      </c>
      <c r="F92" s="90" t="s">
        <v>6</v>
      </c>
      <c r="G92" s="91" t="s">
        <v>27</v>
      </c>
    </row>
    <row r="93" spans="1:7" s="8" customFormat="1" ht="17.25" customHeight="1" x14ac:dyDescent="0.45">
      <c r="A93" s="103"/>
      <c r="B93" s="104"/>
      <c r="C93" s="105"/>
      <c r="D93" s="104"/>
      <c r="E93" s="104"/>
      <c r="F93" s="106"/>
      <c r="G93" s="107"/>
    </row>
    <row r="94" spans="1:7" s="8" customFormat="1" ht="17.25" customHeight="1" x14ac:dyDescent="0.45">
      <c r="A94" s="97" t="s">
        <v>172</v>
      </c>
      <c r="B94" s="98"/>
      <c r="C94" s="99" t="s">
        <v>173</v>
      </c>
      <c r="D94" s="98">
        <v>35</v>
      </c>
      <c r="E94" s="100"/>
      <c r="F94" s="101"/>
      <c r="G94" s="108"/>
    </row>
    <row r="95" spans="1:7" s="8" customFormat="1" ht="17.25" customHeight="1" x14ac:dyDescent="0.45">
      <c r="A95" s="109"/>
      <c r="B95" s="110"/>
      <c r="C95" s="111"/>
      <c r="D95" s="110"/>
      <c r="E95" s="110"/>
      <c r="F95" s="112"/>
      <c r="G95" s="113"/>
    </row>
    <row r="96" spans="1:7" s="8" customFormat="1" ht="17.25" customHeight="1" x14ac:dyDescent="0.45">
      <c r="A96" s="97" t="s">
        <v>196</v>
      </c>
      <c r="B96" s="98" t="s">
        <v>310</v>
      </c>
      <c r="C96" s="128" t="s">
        <v>176</v>
      </c>
      <c r="D96" s="98">
        <v>1.8</v>
      </c>
      <c r="E96" s="100"/>
      <c r="F96" s="101"/>
      <c r="G96" s="114"/>
    </row>
    <row r="97" spans="1:7" s="8" customFormat="1" ht="17.25" customHeight="1" x14ac:dyDescent="0.45">
      <c r="A97" s="109"/>
      <c r="B97" s="110"/>
      <c r="C97" s="111"/>
      <c r="D97" s="110"/>
      <c r="E97" s="110"/>
      <c r="F97" s="112"/>
      <c r="G97" s="113"/>
    </row>
    <row r="98" spans="1:7" s="8" customFormat="1" ht="17.25" customHeight="1" x14ac:dyDescent="0.45">
      <c r="A98" s="126" t="s">
        <v>100</v>
      </c>
      <c r="B98" s="98"/>
      <c r="C98" s="99" t="s">
        <v>48</v>
      </c>
      <c r="D98" s="98">
        <v>1</v>
      </c>
      <c r="E98" s="100"/>
      <c r="F98" s="101"/>
      <c r="G98" s="114"/>
    </row>
    <row r="99" spans="1:7" s="8" customFormat="1" ht="17.25" customHeight="1" x14ac:dyDescent="0.45">
      <c r="A99" s="103"/>
      <c r="B99" s="104"/>
      <c r="C99" s="105"/>
      <c r="D99" s="104"/>
      <c r="E99" s="104"/>
      <c r="F99" s="106"/>
      <c r="G99" s="107"/>
    </row>
    <row r="100" spans="1:7" s="8" customFormat="1" ht="17.25" customHeight="1" x14ac:dyDescent="0.45">
      <c r="A100" s="97"/>
      <c r="B100" s="98"/>
      <c r="C100" s="99"/>
      <c r="D100" s="98"/>
      <c r="E100" s="100"/>
      <c r="F100" s="101"/>
      <c r="G100" s="102"/>
    </row>
    <row r="101" spans="1:7" s="8" customFormat="1" ht="17.25" customHeight="1" x14ac:dyDescent="0.45">
      <c r="A101" s="109"/>
      <c r="B101" s="110"/>
      <c r="C101" s="111"/>
      <c r="D101" s="110"/>
      <c r="E101" s="110"/>
      <c r="F101" s="112"/>
      <c r="G101" s="113"/>
    </row>
    <row r="102" spans="1:7" s="8" customFormat="1" ht="17.25" customHeight="1" x14ac:dyDescent="0.45">
      <c r="A102" s="97"/>
      <c r="B102" s="98"/>
      <c r="C102" s="99"/>
      <c r="D102" s="98"/>
      <c r="E102" s="101"/>
      <c r="F102" s="101"/>
      <c r="G102" s="114"/>
    </row>
    <row r="103" spans="1:7" s="8" customFormat="1" ht="17.25" customHeight="1" x14ac:dyDescent="0.45">
      <c r="A103" s="109"/>
      <c r="B103" s="110"/>
      <c r="C103" s="111"/>
      <c r="D103" s="110"/>
      <c r="E103" s="112"/>
      <c r="F103" s="112"/>
      <c r="G103" s="113"/>
    </row>
    <row r="104" spans="1:7" s="8" customFormat="1" ht="17.25" customHeight="1" x14ac:dyDescent="0.45">
      <c r="A104" s="97"/>
      <c r="B104" s="115"/>
      <c r="C104" s="99"/>
      <c r="D104" s="98"/>
      <c r="E104" s="101"/>
      <c r="F104" s="101"/>
      <c r="G104" s="114"/>
    </row>
    <row r="105" spans="1:7" s="8" customFormat="1" ht="17.25" customHeight="1" x14ac:dyDescent="0.45">
      <c r="A105" s="109"/>
      <c r="B105" s="110"/>
      <c r="C105" s="111"/>
      <c r="D105" s="110"/>
      <c r="E105" s="112"/>
      <c r="F105" s="112"/>
      <c r="G105" s="113"/>
    </row>
    <row r="106" spans="1:7" s="8" customFormat="1" ht="17.25" customHeight="1" x14ac:dyDescent="0.45">
      <c r="A106" s="97"/>
      <c r="B106" s="98"/>
      <c r="C106" s="99"/>
      <c r="D106" s="98"/>
      <c r="E106" s="101"/>
      <c r="F106" s="101"/>
      <c r="G106" s="114"/>
    </row>
    <row r="107" spans="1:7" s="8" customFormat="1" ht="17.25" customHeight="1" x14ac:dyDescent="0.45">
      <c r="A107" s="109"/>
      <c r="B107" s="110"/>
      <c r="C107" s="111"/>
      <c r="D107" s="110"/>
      <c r="E107" s="112"/>
      <c r="F107" s="112"/>
      <c r="G107" s="113"/>
    </row>
    <row r="108" spans="1:7" s="8" customFormat="1" ht="17.25" customHeight="1" x14ac:dyDescent="0.45">
      <c r="A108" s="97"/>
      <c r="B108" s="98"/>
      <c r="C108" s="99"/>
      <c r="D108" s="98"/>
      <c r="E108" s="101"/>
      <c r="F108" s="101"/>
      <c r="G108" s="114"/>
    </row>
    <row r="109" spans="1:7" s="8" customFormat="1" ht="17.25" customHeight="1" x14ac:dyDescent="0.45">
      <c r="A109" s="109"/>
      <c r="B109" s="110"/>
      <c r="C109" s="111"/>
      <c r="D109" s="110"/>
      <c r="E109" s="110"/>
      <c r="F109" s="112"/>
      <c r="G109" s="113"/>
    </row>
    <row r="110" spans="1:7" s="8" customFormat="1" ht="17.25" customHeight="1" x14ac:dyDescent="0.45">
      <c r="A110" s="97"/>
      <c r="B110" s="115"/>
      <c r="C110" s="99"/>
      <c r="D110" s="98"/>
      <c r="E110" s="100"/>
      <c r="F110" s="101"/>
      <c r="G110" s="114"/>
    </row>
    <row r="111" spans="1:7" s="8" customFormat="1" ht="17.25" customHeight="1" x14ac:dyDescent="0.45">
      <c r="A111" s="109"/>
      <c r="B111" s="110"/>
      <c r="C111" s="111"/>
      <c r="D111" s="110"/>
      <c r="E111" s="110"/>
      <c r="F111" s="112"/>
      <c r="G111" s="113"/>
    </row>
    <row r="112" spans="1:7" s="8" customFormat="1" ht="17.25" customHeight="1" x14ac:dyDescent="0.45">
      <c r="A112" s="97"/>
      <c r="B112" s="98"/>
      <c r="C112" s="116"/>
      <c r="D112" s="115"/>
      <c r="E112" s="100"/>
      <c r="F112" s="101"/>
      <c r="G112" s="114"/>
    </row>
    <row r="113" spans="1:7" s="8" customFormat="1" ht="17.25" customHeight="1" x14ac:dyDescent="0.45">
      <c r="A113" s="109"/>
      <c r="B113" s="110"/>
      <c r="C113" s="111"/>
      <c r="D113" s="110"/>
      <c r="E113" s="112"/>
      <c r="F113" s="112"/>
      <c r="G113" s="113"/>
    </row>
    <row r="114" spans="1:7" s="8" customFormat="1" ht="17.25" customHeight="1" x14ac:dyDescent="0.45">
      <c r="A114" s="97"/>
      <c r="B114" s="98"/>
      <c r="C114" s="99"/>
      <c r="D114" s="98"/>
      <c r="E114" s="101"/>
      <c r="F114" s="101"/>
      <c r="G114" s="114"/>
    </row>
    <row r="115" spans="1:7" s="8" customFormat="1" ht="17.25" customHeight="1" x14ac:dyDescent="0.45">
      <c r="A115" s="103"/>
      <c r="B115" s="104"/>
      <c r="C115" s="105"/>
      <c r="D115" s="104"/>
      <c r="E115" s="104"/>
      <c r="F115" s="106"/>
      <c r="G115" s="107"/>
    </row>
    <row r="116" spans="1:7" s="8" customFormat="1" ht="17.25" customHeight="1" x14ac:dyDescent="0.45">
      <c r="A116" s="117"/>
      <c r="B116" s="118"/>
      <c r="C116" s="119"/>
      <c r="D116" s="118"/>
      <c r="E116" s="120"/>
      <c r="F116" s="120"/>
      <c r="G116" s="121"/>
    </row>
    <row r="117" spans="1:7" s="77" customFormat="1" ht="15" customHeight="1" x14ac:dyDescent="0.45">
      <c r="A117" s="136" t="s">
        <v>197</v>
      </c>
      <c r="B117" s="73"/>
      <c r="C117" s="74"/>
      <c r="D117" s="73"/>
      <c r="E117" s="73"/>
      <c r="F117" s="75"/>
      <c r="G117" s="76"/>
    </row>
    <row r="118" spans="1:7" s="8" customFormat="1" ht="21" customHeight="1" x14ac:dyDescent="0.45">
      <c r="A118" s="168" t="s">
        <v>92</v>
      </c>
      <c r="B118" s="169"/>
      <c r="C118" s="169"/>
      <c r="D118" s="169"/>
      <c r="E118" s="169"/>
      <c r="F118" s="169"/>
      <c r="G118" s="170"/>
    </row>
    <row r="119" spans="1:7" s="8" customFormat="1" ht="21" customHeight="1" x14ac:dyDescent="0.45">
      <c r="A119" s="78" t="s">
        <v>198</v>
      </c>
      <c r="C119" s="79"/>
      <c r="F119" s="80"/>
      <c r="G119" s="81"/>
    </row>
    <row r="120" spans="1:7" s="77" customFormat="1" ht="21" customHeight="1" x14ac:dyDescent="0.45">
      <c r="A120" s="82"/>
      <c r="B120" s="83"/>
      <c r="C120" s="84"/>
      <c r="D120" s="83"/>
      <c r="E120" s="83"/>
      <c r="F120" s="85" t="s">
        <v>33</v>
      </c>
      <c r="G120" s="86"/>
    </row>
    <row r="121" spans="1:7" s="8" customFormat="1" ht="24" customHeight="1" x14ac:dyDescent="0.45">
      <c r="A121" s="87" t="s">
        <v>95</v>
      </c>
      <c r="B121" s="88" t="s">
        <v>96</v>
      </c>
      <c r="C121" s="89" t="s">
        <v>3</v>
      </c>
      <c r="D121" s="88" t="s">
        <v>4</v>
      </c>
      <c r="E121" s="88" t="s">
        <v>5</v>
      </c>
      <c r="F121" s="90" t="s">
        <v>6</v>
      </c>
      <c r="G121" s="91" t="s">
        <v>27</v>
      </c>
    </row>
    <row r="122" spans="1:7" s="8" customFormat="1" ht="17.25" customHeight="1" x14ac:dyDescent="0.45">
      <c r="A122" s="103"/>
      <c r="B122" s="104"/>
      <c r="C122" s="105"/>
      <c r="D122" s="104"/>
      <c r="E122" s="104"/>
      <c r="F122" s="106"/>
      <c r="G122" s="107"/>
    </row>
    <row r="123" spans="1:7" s="8" customFormat="1" ht="17.25" customHeight="1" x14ac:dyDescent="0.45">
      <c r="A123" s="97" t="s">
        <v>172</v>
      </c>
      <c r="B123" s="98"/>
      <c r="C123" s="99" t="s">
        <v>173</v>
      </c>
      <c r="D123" s="98">
        <v>34</v>
      </c>
      <c r="E123" s="100"/>
      <c r="F123" s="101"/>
      <c r="G123" s="108"/>
    </row>
    <row r="124" spans="1:7" s="8" customFormat="1" ht="17.25" customHeight="1" x14ac:dyDescent="0.45">
      <c r="A124" s="109"/>
      <c r="B124" s="110"/>
      <c r="C124" s="111"/>
      <c r="D124" s="110"/>
      <c r="E124" s="110"/>
      <c r="F124" s="112"/>
      <c r="G124" s="113"/>
    </row>
    <row r="125" spans="1:7" s="8" customFormat="1" ht="17.25" customHeight="1" x14ac:dyDescent="0.45">
      <c r="A125" s="97" t="s">
        <v>199</v>
      </c>
      <c r="B125" s="129" t="s">
        <v>311</v>
      </c>
      <c r="C125" s="128" t="s">
        <v>176</v>
      </c>
      <c r="D125" s="98">
        <v>1.2</v>
      </c>
      <c r="E125" s="100"/>
      <c r="F125" s="101"/>
      <c r="G125" s="114"/>
    </row>
    <row r="126" spans="1:7" s="8" customFormat="1" ht="17.25" customHeight="1" x14ac:dyDescent="0.45">
      <c r="A126" s="109"/>
      <c r="B126" s="110"/>
      <c r="C126" s="111"/>
      <c r="D126" s="110"/>
      <c r="E126" s="110"/>
      <c r="F126" s="112"/>
      <c r="G126" s="113"/>
    </row>
    <row r="127" spans="1:7" s="8" customFormat="1" ht="17.25" customHeight="1" x14ac:dyDescent="0.45">
      <c r="A127" s="126" t="s">
        <v>100</v>
      </c>
      <c r="B127" s="98"/>
      <c r="C127" s="99" t="s">
        <v>48</v>
      </c>
      <c r="D127" s="98">
        <v>1</v>
      </c>
      <c r="E127" s="100"/>
      <c r="F127" s="101"/>
      <c r="G127" s="114"/>
    </row>
    <row r="128" spans="1:7" s="8" customFormat="1" ht="17.25" customHeight="1" x14ac:dyDescent="0.45">
      <c r="A128" s="103"/>
      <c r="B128" s="104"/>
      <c r="C128" s="105"/>
      <c r="D128" s="104"/>
      <c r="E128" s="104"/>
      <c r="F128" s="106"/>
      <c r="G128" s="107"/>
    </row>
    <row r="129" spans="1:7" s="8" customFormat="1" ht="17.25" customHeight="1" x14ac:dyDescent="0.45">
      <c r="A129" s="97"/>
      <c r="B129" s="98"/>
      <c r="C129" s="99"/>
      <c r="D129" s="98"/>
      <c r="E129" s="100"/>
      <c r="F129" s="101"/>
      <c r="G129" s="102"/>
    </row>
    <row r="130" spans="1:7" s="8" customFormat="1" ht="17.25" customHeight="1" x14ac:dyDescent="0.45">
      <c r="A130" s="109"/>
      <c r="B130" s="110"/>
      <c r="C130" s="111"/>
      <c r="D130" s="110"/>
      <c r="E130" s="110"/>
      <c r="F130" s="112"/>
      <c r="G130" s="113"/>
    </row>
    <row r="131" spans="1:7" s="8" customFormat="1" ht="17.25" customHeight="1" x14ac:dyDescent="0.45">
      <c r="A131" s="97"/>
      <c r="B131" s="98"/>
      <c r="C131" s="99"/>
      <c r="D131" s="98"/>
      <c r="E131" s="101"/>
      <c r="F131" s="101"/>
      <c r="G131" s="114"/>
    </row>
    <row r="132" spans="1:7" s="8" customFormat="1" ht="17.25" customHeight="1" x14ac:dyDescent="0.45">
      <c r="A132" s="109"/>
      <c r="B132" s="110"/>
      <c r="C132" s="111"/>
      <c r="D132" s="110"/>
      <c r="E132" s="112"/>
      <c r="F132" s="112"/>
      <c r="G132" s="113"/>
    </row>
    <row r="133" spans="1:7" s="8" customFormat="1" ht="17.25" customHeight="1" x14ac:dyDescent="0.45">
      <c r="A133" s="97"/>
      <c r="B133" s="115"/>
      <c r="C133" s="99"/>
      <c r="D133" s="98"/>
      <c r="E133" s="101"/>
      <c r="F133" s="101"/>
      <c r="G133" s="114"/>
    </row>
    <row r="134" spans="1:7" s="8" customFormat="1" ht="17.25" customHeight="1" x14ac:dyDescent="0.45">
      <c r="A134" s="109"/>
      <c r="B134" s="110"/>
      <c r="C134" s="111"/>
      <c r="D134" s="110"/>
      <c r="E134" s="112"/>
      <c r="F134" s="112"/>
      <c r="G134" s="113"/>
    </row>
    <row r="135" spans="1:7" s="8" customFormat="1" ht="17.25" customHeight="1" x14ac:dyDescent="0.45">
      <c r="A135" s="97"/>
      <c r="B135" s="98"/>
      <c r="C135" s="99"/>
      <c r="D135" s="98"/>
      <c r="E135" s="101"/>
      <c r="F135" s="101"/>
      <c r="G135" s="114"/>
    </row>
    <row r="136" spans="1:7" s="8" customFormat="1" ht="17.25" customHeight="1" x14ac:dyDescent="0.45">
      <c r="A136" s="109"/>
      <c r="B136" s="110"/>
      <c r="C136" s="111"/>
      <c r="D136" s="110"/>
      <c r="E136" s="112"/>
      <c r="F136" s="112"/>
      <c r="G136" s="113"/>
    </row>
    <row r="137" spans="1:7" s="8" customFormat="1" ht="17.25" customHeight="1" x14ac:dyDescent="0.45">
      <c r="A137" s="97"/>
      <c r="B137" s="98"/>
      <c r="C137" s="99"/>
      <c r="D137" s="98"/>
      <c r="E137" s="101"/>
      <c r="F137" s="101"/>
      <c r="G137" s="114"/>
    </row>
    <row r="138" spans="1:7" s="8" customFormat="1" ht="17.25" customHeight="1" x14ac:dyDescent="0.45">
      <c r="A138" s="109"/>
      <c r="B138" s="110"/>
      <c r="C138" s="111"/>
      <c r="D138" s="110"/>
      <c r="E138" s="110"/>
      <c r="F138" s="112"/>
      <c r="G138" s="113"/>
    </row>
    <row r="139" spans="1:7" s="8" customFormat="1" ht="17.25" customHeight="1" x14ac:dyDescent="0.45">
      <c r="A139" s="97"/>
      <c r="B139" s="115"/>
      <c r="C139" s="99"/>
      <c r="D139" s="98"/>
      <c r="E139" s="100"/>
      <c r="F139" s="101"/>
      <c r="G139" s="114"/>
    </row>
    <row r="140" spans="1:7" s="8" customFormat="1" ht="17.25" customHeight="1" x14ac:dyDescent="0.45">
      <c r="A140" s="109"/>
      <c r="B140" s="110"/>
      <c r="C140" s="111"/>
      <c r="D140" s="110"/>
      <c r="E140" s="110"/>
      <c r="F140" s="112"/>
      <c r="G140" s="113"/>
    </row>
    <row r="141" spans="1:7" s="8" customFormat="1" ht="17.25" customHeight="1" x14ac:dyDescent="0.45">
      <c r="A141" s="97"/>
      <c r="B141" s="98"/>
      <c r="C141" s="116"/>
      <c r="D141" s="115"/>
      <c r="E141" s="100"/>
      <c r="F141" s="101"/>
      <c r="G141" s="114"/>
    </row>
    <row r="142" spans="1:7" s="8" customFormat="1" ht="17.25" customHeight="1" x14ac:dyDescent="0.45">
      <c r="A142" s="109"/>
      <c r="B142" s="110"/>
      <c r="C142" s="111"/>
      <c r="D142" s="110"/>
      <c r="E142" s="112"/>
      <c r="F142" s="112"/>
      <c r="G142" s="113"/>
    </row>
    <row r="143" spans="1:7" s="8" customFormat="1" ht="17.25" customHeight="1" x14ac:dyDescent="0.45">
      <c r="A143" s="97"/>
      <c r="B143" s="98"/>
      <c r="C143" s="99"/>
      <c r="D143" s="98"/>
      <c r="E143" s="101"/>
      <c r="F143" s="101"/>
      <c r="G143" s="114"/>
    </row>
    <row r="144" spans="1:7" s="8" customFormat="1" ht="17.25" customHeight="1" x14ac:dyDescent="0.45">
      <c r="A144" s="103"/>
      <c r="B144" s="104"/>
      <c r="C144" s="105"/>
      <c r="D144" s="104"/>
      <c r="E144" s="104"/>
      <c r="F144" s="106"/>
      <c r="G144" s="107"/>
    </row>
    <row r="145" spans="1:7" s="8" customFormat="1" ht="17.25" customHeight="1" x14ac:dyDescent="0.45">
      <c r="A145" s="117"/>
      <c r="B145" s="118"/>
      <c r="C145" s="119"/>
      <c r="D145" s="118"/>
      <c r="E145" s="120"/>
      <c r="F145" s="120"/>
      <c r="G145" s="121"/>
    </row>
    <row r="146" spans="1:7" s="77" customFormat="1" ht="15" customHeight="1" x14ac:dyDescent="0.45">
      <c r="A146" s="136" t="s">
        <v>235</v>
      </c>
      <c r="B146" s="73"/>
      <c r="C146" s="74"/>
      <c r="D146" s="73"/>
      <c r="E146" s="73"/>
      <c r="F146" s="75"/>
      <c r="G146" s="76"/>
    </row>
    <row r="147" spans="1:7" s="8" customFormat="1" ht="21" customHeight="1" x14ac:dyDescent="0.45">
      <c r="A147" s="168" t="s">
        <v>92</v>
      </c>
      <c r="B147" s="169"/>
      <c r="C147" s="169"/>
      <c r="D147" s="169"/>
      <c r="E147" s="169"/>
      <c r="F147" s="169"/>
      <c r="G147" s="170"/>
    </row>
    <row r="148" spans="1:7" s="8" customFormat="1" ht="21" customHeight="1" x14ac:dyDescent="0.45">
      <c r="A148" s="78" t="s">
        <v>170</v>
      </c>
      <c r="C148" s="79"/>
      <c r="F148" s="80"/>
      <c r="G148" s="81"/>
    </row>
    <row r="149" spans="1:7" s="77" customFormat="1" ht="21" customHeight="1" x14ac:dyDescent="0.45">
      <c r="A149" s="82"/>
      <c r="B149" s="83"/>
      <c r="C149" s="84"/>
      <c r="D149" s="83"/>
      <c r="E149" s="83"/>
      <c r="F149" s="85" t="s">
        <v>171</v>
      </c>
      <c r="G149" s="86"/>
    </row>
    <row r="150" spans="1:7" s="8" customFormat="1" ht="24" customHeight="1" x14ac:dyDescent="0.45">
      <c r="A150" s="87" t="s">
        <v>95</v>
      </c>
      <c r="B150" s="88" t="s">
        <v>96</v>
      </c>
      <c r="C150" s="89" t="s">
        <v>3</v>
      </c>
      <c r="D150" s="88" t="s">
        <v>4</v>
      </c>
      <c r="E150" s="88" t="s">
        <v>5</v>
      </c>
      <c r="F150" s="90" t="s">
        <v>6</v>
      </c>
      <c r="G150" s="91" t="s">
        <v>27</v>
      </c>
    </row>
    <row r="151" spans="1:7" s="8" customFormat="1" ht="17.25" customHeight="1" x14ac:dyDescent="0.45">
      <c r="A151" s="92"/>
      <c r="B151" s="93"/>
      <c r="C151" s="94"/>
      <c r="D151" s="93"/>
      <c r="E151" s="93"/>
      <c r="F151" s="95"/>
      <c r="G151" s="96"/>
    </row>
    <row r="152" spans="1:7" s="8" customFormat="1" ht="17.25" customHeight="1" x14ac:dyDescent="0.45">
      <c r="A152" s="97" t="s">
        <v>73</v>
      </c>
      <c r="B152" s="98"/>
      <c r="C152" s="99" t="s">
        <v>59</v>
      </c>
      <c r="D152" s="98">
        <v>1</v>
      </c>
      <c r="E152" s="100"/>
      <c r="F152" s="101"/>
      <c r="G152" s="102"/>
    </row>
    <row r="153" spans="1:7" s="8" customFormat="1" ht="17.25" customHeight="1" x14ac:dyDescent="0.45">
      <c r="A153" s="103"/>
      <c r="B153" s="104"/>
      <c r="C153" s="105"/>
      <c r="D153" s="104"/>
      <c r="E153" s="104"/>
      <c r="F153" s="106"/>
      <c r="G153" s="107"/>
    </row>
    <row r="154" spans="1:7" s="8" customFormat="1" ht="17.25" customHeight="1" x14ac:dyDescent="0.45">
      <c r="A154" s="97" t="s">
        <v>172</v>
      </c>
      <c r="B154" s="98"/>
      <c r="C154" s="99" t="s">
        <v>173</v>
      </c>
      <c r="D154" s="98">
        <v>31</v>
      </c>
      <c r="E154" s="100"/>
      <c r="F154" s="101"/>
      <c r="G154" s="108"/>
    </row>
    <row r="155" spans="1:7" s="8" customFormat="1" ht="17.25" customHeight="1" x14ac:dyDescent="0.45">
      <c r="A155" s="109"/>
      <c r="B155" s="110"/>
      <c r="C155" s="111"/>
      <c r="D155" s="110"/>
      <c r="E155" s="110"/>
      <c r="F155" s="112"/>
      <c r="G155" s="113"/>
    </row>
    <row r="156" spans="1:7" s="8" customFormat="1" ht="17.25" customHeight="1" x14ac:dyDescent="0.45">
      <c r="A156" s="126" t="s">
        <v>174</v>
      </c>
      <c r="B156" s="98" t="s">
        <v>175</v>
      </c>
      <c r="C156" s="128" t="s">
        <v>176</v>
      </c>
      <c r="D156" s="98">
        <v>1.2</v>
      </c>
      <c r="E156" s="100"/>
      <c r="F156" s="101"/>
      <c r="G156" s="114"/>
    </row>
    <row r="157" spans="1:7" s="8" customFormat="1" ht="17.25" customHeight="1" x14ac:dyDescent="0.45">
      <c r="A157" s="109"/>
      <c r="B157" s="110"/>
      <c r="C157" s="111"/>
      <c r="D157" s="110"/>
      <c r="E157" s="110"/>
      <c r="F157" s="112"/>
      <c r="G157" s="113"/>
    </row>
    <row r="158" spans="1:7" s="8" customFormat="1" ht="17.25" customHeight="1" x14ac:dyDescent="0.45">
      <c r="A158" s="97" t="s">
        <v>100</v>
      </c>
      <c r="B158" s="98"/>
      <c r="C158" s="99" t="s">
        <v>48</v>
      </c>
      <c r="D158" s="98">
        <v>1</v>
      </c>
      <c r="E158" s="101"/>
      <c r="F158" s="101"/>
      <c r="G158" s="114"/>
    </row>
    <row r="159" spans="1:7" s="8" customFormat="1" ht="17.25" customHeight="1" x14ac:dyDescent="0.45">
      <c r="A159" s="109"/>
      <c r="B159" s="110"/>
      <c r="C159" s="111"/>
      <c r="D159" s="110"/>
      <c r="E159" s="110"/>
      <c r="F159" s="112"/>
      <c r="G159" s="113"/>
    </row>
    <row r="160" spans="1:7" s="8" customFormat="1" ht="17.25" customHeight="1" x14ac:dyDescent="0.45">
      <c r="A160" s="97"/>
      <c r="B160" s="98"/>
      <c r="C160" s="99"/>
      <c r="D160" s="98"/>
      <c r="E160" s="100"/>
      <c r="F160" s="101"/>
      <c r="G160" s="114"/>
    </row>
    <row r="161" spans="1:7" s="8" customFormat="1" ht="17.25" customHeight="1" x14ac:dyDescent="0.45">
      <c r="A161" s="109"/>
      <c r="B161" s="110"/>
      <c r="C161" s="111"/>
      <c r="D161" s="110"/>
      <c r="E161" s="112"/>
      <c r="F161" s="112"/>
      <c r="G161" s="113"/>
    </row>
    <row r="162" spans="1:7" s="8" customFormat="1" ht="17.25" customHeight="1" x14ac:dyDescent="0.45">
      <c r="A162" s="97"/>
      <c r="B162" s="115"/>
      <c r="C162" s="99"/>
      <c r="D162" s="98"/>
      <c r="E162" s="101"/>
      <c r="F162" s="101"/>
      <c r="G162" s="114"/>
    </row>
    <row r="163" spans="1:7" s="8" customFormat="1" ht="17.25" customHeight="1" x14ac:dyDescent="0.45">
      <c r="A163" s="109"/>
      <c r="B163" s="110"/>
      <c r="C163" s="111"/>
      <c r="D163" s="110"/>
      <c r="E163" s="112"/>
      <c r="F163" s="112"/>
      <c r="G163" s="113"/>
    </row>
    <row r="164" spans="1:7" s="8" customFormat="1" ht="17.25" customHeight="1" x14ac:dyDescent="0.45">
      <c r="A164" s="97"/>
      <c r="B164" s="98"/>
      <c r="C164" s="99"/>
      <c r="D164" s="98"/>
      <c r="E164" s="101"/>
      <c r="F164" s="101"/>
      <c r="G164" s="114"/>
    </row>
    <row r="165" spans="1:7" s="8" customFormat="1" ht="17.25" customHeight="1" x14ac:dyDescent="0.45">
      <c r="A165" s="109"/>
      <c r="B165" s="110"/>
      <c r="C165" s="111"/>
      <c r="D165" s="110"/>
      <c r="E165" s="112"/>
      <c r="F165" s="112"/>
      <c r="G165" s="113"/>
    </row>
    <row r="166" spans="1:7" s="8" customFormat="1" ht="17.25" customHeight="1" x14ac:dyDescent="0.45">
      <c r="A166" s="97"/>
      <c r="B166" s="98"/>
      <c r="C166" s="99"/>
      <c r="D166" s="98"/>
      <c r="E166" s="101"/>
      <c r="F166" s="101"/>
      <c r="G166" s="114"/>
    </row>
    <row r="167" spans="1:7" s="8" customFormat="1" ht="17.25" customHeight="1" x14ac:dyDescent="0.45">
      <c r="A167" s="109"/>
      <c r="B167" s="110"/>
      <c r="C167" s="111"/>
      <c r="D167" s="110"/>
      <c r="E167" s="110"/>
      <c r="F167" s="112"/>
      <c r="G167" s="113"/>
    </row>
    <row r="168" spans="1:7" s="8" customFormat="1" ht="17.25" customHeight="1" x14ac:dyDescent="0.45">
      <c r="A168" s="97"/>
      <c r="B168" s="115"/>
      <c r="C168" s="99"/>
      <c r="D168" s="98"/>
      <c r="E168" s="100"/>
      <c r="F168" s="101"/>
      <c r="G168" s="114"/>
    </row>
    <row r="169" spans="1:7" s="8" customFormat="1" ht="17.25" customHeight="1" x14ac:dyDescent="0.45">
      <c r="A169" s="109"/>
      <c r="B169" s="110"/>
      <c r="C169" s="111"/>
      <c r="D169" s="110"/>
      <c r="E169" s="110"/>
      <c r="F169" s="112"/>
      <c r="G169" s="113"/>
    </row>
    <row r="170" spans="1:7" s="8" customFormat="1" ht="17.25" customHeight="1" x14ac:dyDescent="0.45">
      <c r="A170" s="97"/>
      <c r="B170" s="98"/>
      <c r="C170" s="116"/>
      <c r="D170" s="115"/>
      <c r="E170" s="100"/>
      <c r="F170" s="101"/>
      <c r="G170" s="114"/>
    </row>
    <row r="171" spans="1:7" s="8" customFormat="1" ht="17.25" customHeight="1" x14ac:dyDescent="0.45">
      <c r="A171" s="109"/>
      <c r="B171" s="110"/>
      <c r="C171" s="111"/>
      <c r="D171" s="110"/>
      <c r="E171" s="112"/>
      <c r="F171" s="112"/>
      <c r="G171" s="113"/>
    </row>
    <row r="172" spans="1:7" s="8" customFormat="1" ht="17.25" customHeight="1" x14ac:dyDescent="0.45">
      <c r="A172" s="97"/>
      <c r="B172" s="98"/>
      <c r="C172" s="99"/>
      <c r="D172" s="98"/>
      <c r="E172" s="101"/>
      <c r="F172" s="101"/>
      <c r="G172" s="114"/>
    </row>
    <row r="173" spans="1:7" s="8" customFormat="1" ht="17.25" customHeight="1" x14ac:dyDescent="0.45">
      <c r="A173" s="103"/>
      <c r="B173" s="104"/>
      <c r="C173" s="105"/>
      <c r="D173" s="104"/>
      <c r="E173" s="104"/>
      <c r="F173" s="106"/>
      <c r="G173" s="107"/>
    </row>
    <row r="174" spans="1:7" s="8" customFormat="1" ht="17.25" customHeight="1" x14ac:dyDescent="0.45">
      <c r="A174" s="117"/>
      <c r="B174" s="118"/>
      <c r="C174" s="119"/>
      <c r="D174" s="118"/>
      <c r="E174" s="120"/>
      <c r="F174" s="120"/>
      <c r="G174" s="121"/>
    </row>
    <row r="175" spans="1:7" s="77" customFormat="1" ht="15" customHeight="1" x14ac:dyDescent="0.45">
      <c r="A175" s="136" t="s">
        <v>236</v>
      </c>
      <c r="B175" s="73"/>
      <c r="C175" s="74"/>
      <c r="D175" s="73"/>
      <c r="E175" s="73"/>
      <c r="F175" s="75"/>
      <c r="G175" s="76"/>
    </row>
    <row r="176" spans="1:7" s="8" customFormat="1" ht="21" customHeight="1" x14ac:dyDescent="0.45">
      <c r="A176" s="168" t="s">
        <v>92</v>
      </c>
      <c r="B176" s="169"/>
      <c r="C176" s="169"/>
      <c r="D176" s="169"/>
      <c r="E176" s="169"/>
      <c r="F176" s="169"/>
      <c r="G176" s="170"/>
    </row>
    <row r="177" spans="1:7" s="8" customFormat="1" ht="21" customHeight="1" x14ac:dyDescent="0.45">
      <c r="A177" s="78" t="s">
        <v>237</v>
      </c>
      <c r="C177" s="79"/>
      <c r="F177" s="80"/>
      <c r="G177" s="81"/>
    </row>
    <row r="178" spans="1:7" s="77" customFormat="1" ht="21" customHeight="1" x14ac:dyDescent="0.45">
      <c r="A178" s="82"/>
      <c r="B178" s="83"/>
      <c r="C178" s="84"/>
      <c r="D178" s="83"/>
      <c r="E178" s="83"/>
      <c r="F178" s="85" t="s">
        <v>171</v>
      </c>
      <c r="G178" s="86"/>
    </row>
    <row r="179" spans="1:7" s="8" customFormat="1" ht="24" customHeight="1" x14ac:dyDescent="0.45">
      <c r="A179" s="87" t="s">
        <v>95</v>
      </c>
      <c r="B179" s="88" t="s">
        <v>96</v>
      </c>
      <c r="C179" s="89" t="s">
        <v>3</v>
      </c>
      <c r="D179" s="88" t="s">
        <v>4</v>
      </c>
      <c r="E179" s="88" t="s">
        <v>5</v>
      </c>
      <c r="F179" s="90" t="s">
        <v>6</v>
      </c>
      <c r="G179" s="91" t="s">
        <v>27</v>
      </c>
    </row>
    <row r="180" spans="1:7" s="8" customFormat="1" ht="17.25" customHeight="1" x14ac:dyDescent="0.45">
      <c r="A180" s="92"/>
      <c r="B180" s="93"/>
      <c r="C180" s="94"/>
      <c r="D180" s="93"/>
      <c r="E180" s="93"/>
      <c r="F180" s="95"/>
      <c r="G180" s="96"/>
    </row>
    <row r="181" spans="1:7" s="8" customFormat="1" ht="17.25" customHeight="1" x14ac:dyDescent="0.45">
      <c r="A181" s="97" t="s">
        <v>76</v>
      </c>
      <c r="B181" s="98"/>
      <c r="C181" s="99" t="s">
        <v>59</v>
      </c>
      <c r="D181" s="98">
        <v>1</v>
      </c>
      <c r="E181" s="100"/>
      <c r="F181" s="101"/>
      <c r="G181" s="102"/>
    </row>
    <row r="182" spans="1:7" s="8" customFormat="1" ht="17.25" customHeight="1" x14ac:dyDescent="0.45">
      <c r="A182" s="103"/>
      <c r="B182" s="104"/>
      <c r="C182" s="105"/>
      <c r="D182" s="104"/>
      <c r="E182" s="104"/>
      <c r="F182" s="106"/>
      <c r="G182" s="107"/>
    </row>
    <row r="183" spans="1:7" s="8" customFormat="1" ht="17.25" customHeight="1" x14ac:dyDescent="0.45">
      <c r="A183" s="97" t="s">
        <v>172</v>
      </c>
      <c r="B183" s="98"/>
      <c r="C183" s="99" t="s">
        <v>173</v>
      </c>
      <c r="D183" s="98">
        <v>18</v>
      </c>
      <c r="E183" s="100"/>
      <c r="F183" s="101"/>
      <c r="G183" s="108"/>
    </row>
    <row r="184" spans="1:7" s="8" customFormat="1" ht="17.25" customHeight="1" x14ac:dyDescent="0.45">
      <c r="A184" s="109"/>
      <c r="B184" s="110"/>
      <c r="C184" s="111"/>
      <c r="D184" s="110"/>
      <c r="E184" s="110"/>
      <c r="F184" s="112"/>
      <c r="G184" s="113"/>
    </row>
    <row r="185" spans="1:7" s="8" customFormat="1" ht="17.25" customHeight="1" x14ac:dyDescent="0.45">
      <c r="A185" s="126" t="s">
        <v>174</v>
      </c>
      <c r="B185" s="98" t="s">
        <v>210</v>
      </c>
      <c r="C185" s="128" t="s">
        <v>176</v>
      </c>
      <c r="D185" s="98">
        <v>1.1000000000000001</v>
      </c>
      <c r="E185" s="100"/>
      <c r="F185" s="101"/>
      <c r="G185" s="114"/>
    </row>
    <row r="186" spans="1:7" s="8" customFormat="1" ht="17.25" customHeight="1" x14ac:dyDescent="0.45">
      <c r="A186" s="109"/>
      <c r="B186" s="110"/>
      <c r="C186" s="111"/>
      <c r="D186" s="110"/>
      <c r="E186" s="110"/>
      <c r="F186" s="112"/>
      <c r="G186" s="113"/>
    </row>
    <row r="187" spans="1:7" s="8" customFormat="1" ht="17.25" customHeight="1" x14ac:dyDescent="0.45">
      <c r="A187" s="97" t="s">
        <v>100</v>
      </c>
      <c r="B187" s="98"/>
      <c r="C187" s="99" t="s">
        <v>48</v>
      </c>
      <c r="D187" s="98">
        <v>1</v>
      </c>
      <c r="E187" s="101"/>
      <c r="F187" s="101"/>
      <c r="G187" s="114"/>
    </row>
    <row r="188" spans="1:7" s="8" customFormat="1" ht="17.25" customHeight="1" x14ac:dyDescent="0.45">
      <c r="A188" s="109"/>
      <c r="B188" s="110"/>
      <c r="C188" s="111"/>
      <c r="D188" s="110"/>
      <c r="E188" s="110"/>
      <c r="F188" s="112"/>
      <c r="G188" s="113"/>
    </row>
    <row r="189" spans="1:7" s="8" customFormat="1" ht="17.25" customHeight="1" x14ac:dyDescent="0.45">
      <c r="A189" s="97"/>
      <c r="B189" s="98"/>
      <c r="C189" s="99"/>
      <c r="D189" s="98"/>
      <c r="E189" s="100"/>
      <c r="F189" s="101"/>
      <c r="G189" s="114"/>
    </row>
    <row r="190" spans="1:7" s="8" customFormat="1" ht="17.25" customHeight="1" x14ac:dyDescent="0.45">
      <c r="A190" s="109"/>
      <c r="B190" s="110"/>
      <c r="C190" s="111"/>
      <c r="D190" s="110"/>
      <c r="E190" s="112"/>
      <c r="F190" s="112"/>
      <c r="G190" s="113"/>
    </row>
    <row r="191" spans="1:7" s="8" customFormat="1" ht="17.25" customHeight="1" x14ac:dyDescent="0.45">
      <c r="A191" s="97"/>
      <c r="B191" s="115"/>
      <c r="C191" s="99"/>
      <c r="D191" s="98"/>
      <c r="E191" s="101"/>
      <c r="F191" s="101"/>
      <c r="G191" s="114"/>
    </row>
    <row r="192" spans="1:7" s="8" customFormat="1" ht="17.25" customHeight="1" x14ac:dyDescent="0.45">
      <c r="A192" s="109"/>
      <c r="B192" s="110"/>
      <c r="C192" s="111"/>
      <c r="D192" s="110"/>
      <c r="E192" s="112"/>
      <c r="F192" s="112"/>
      <c r="G192" s="113"/>
    </row>
    <row r="193" spans="1:7" s="8" customFormat="1" ht="17.25" customHeight="1" x14ac:dyDescent="0.45">
      <c r="A193" s="97"/>
      <c r="B193" s="98"/>
      <c r="C193" s="99"/>
      <c r="D193" s="98"/>
      <c r="E193" s="101"/>
      <c r="F193" s="101"/>
      <c r="G193" s="114"/>
    </row>
    <row r="194" spans="1:7" s="8" customFormat="1" ht="17.25" customHeight="1" x14ac:dyDescent="0.45">
      <c r="A194" s="109"/>
      <c r="B194" s="110"/>
      <c r="C194" s="111"/>
      <c r="D194" s="110"/>
      <c r="E194" s="112"/>
      <c r="F194" s="112"/>
      <c r="G194" s="113"/>
    </row>
    <row r="195" spans="1:7" s="8" customFormat="1" ht="17.25" customHeight="1" x14ac:dyDescent="0.45">
      <c r="A195" s="97"/>
      <c r="B195" s="98"/>
      <c r="C195" s="99"/>
      <c r="D195" s="98"/>
      <c r="E195" s="101"/>
      <c r="F195" s="101"/>
      <c r="G195" s="114"/>
    </row>
    <row r="196" spans="1:7" s="8" customFormat="1" ht="17.25" customHeight="1" x14ac:dyDescent="0.45">
      <c r="A196" s="109"/>
      <c r="B196" s="110"/>
      <c r="C196" s="111"/>
      <c r="D196" s="110"/>
      <c r="E196" s="110"/>
      <c r="F196" s="112"/>
      <c r="G196" s="113"/>
    </row>
    <row r="197" spans="1:7" s="8" customFormat="1" ht="17.25" customHeight="1" x14ac:dyDescent="0.45">
      <c r="A197" s="97"/>
      <c r="B197" s="115"/>
      <c r="C197" s="99"/>
      <c r="D197" s="98"/>
      <c r="E197" s="100"/>
      <c r="F197" s="101"/>
      <c r="G197" s="114"/>
    </row>
    <row r="198" spans="1:7" s="8" customFormat="1" ht="17.25" customHeight="1" x14ac:dyDescent="0.45">
      <c r="A198" s="109"/>
      <c r="B198" s="110"/>
      <c r="C198" s="111"/>
      <c r="D198" s="110"/>
      <c r="E198" s="110"/>
      <c r="F198" s="112"/>
      <c r="G198" s="113"/>
    </row>
    <row r="199" spans="1:7" s="8" customFormat="1" ht="17.25" customHeight="1" x14ac:dyDescent="0.45">
      <c r="A199" s="97"/>
      <c r="B199" s="98"/>
      <c r="C199" s="116"/>
      <c r="D199" s="115"/>
      <c r="E199" s="100"/>
      <c r="F199" s="101"/>
      <c r="G199" s="114"/>
    </row>
    <row r="200" spans="1:7" s="8" customFormat="1" ht="17.25" customHeight="1" x14ac:dyDescent="0.45">
      <c r="A200" s="109"/>
      <c r="B200" s="110"/>
      <c r="C200" s="111"/>
      <c r="D200" s="110"/>
      <c r="E200" s="112"/>
      <c r="F200" s="112"/>
      <c r="G200" s="113"/>
    </row>
    <row r="201" spans="1:7" s="8" customFormat="1" ht="17.25" customHeight="1" x14ac:dyDescent="0.45">
      <c r="A201" s="97"/>
      <c r="B201" s="98"/>
      <c r="C201" s="99"/>
      <c r="D201" s="98"/>
      <c r="E201" s="101"/>
      <c r="F201" s="101"/>
      <c r="G201" s="114"/>
    </row>
    <row r="202" spans="1:7" s="8" customFormat="1" ht="17.25" customHeight="1" x14ac:dyDescent="0.45">
      <c r="A202" s="103"/>
      <c r="B202" s="104"/>
      <c r="C202" s="105"/>
      <c r="D202" s="104"/>
      <c r="E202" s="104"/>
      <c r="F202" s="106"/>
      <c r="G202" s="107"/>
    </row>
    <row r="203" spans="1:7" s="8" customFormat="1" ht="17.25" customHeight="1" x14ac:dyDescent="0.45">
      <c r="A203" s="117"/>
      <c r="B203" s="118"/>
      <c r="C203" s="119"/>
      <c r="D203" s="118"/>
      <c r="E203" s="120"/>
      <c r="F203" s="120"/>
      <c r="G203" s="121"/>
    </row>
    <row r="204" spans="1:7" s="77" customFormat="1" ht="15" customHeight="1" x14ac:dyDescent="0.45">
      <c r="A204" s="136" t="s">
        <v>238</v>
      </c>
      <c r="B204" s="73"/>
      <c r="C204" s="74"/>
      <c r="D204" s="73"/>
      <c r="E204" s="73"/>
      <c r="F204" s="75"/>
      <c r="G204" s="76"/>
    </row>
    <row r="205" spans="1:7" s="8" customFormat="1" ht="21" customHeight="1" x14ac:dyDescent="0.45">
      <c r="A205" s="168" t="s">
        <v>92</v>
      </c>
      <c r="B205" s="169"/>
      <c r="C205" s="169"/>
      <c r="D205" s="169"/>
      <c r="E205" s="169"/>
      <c r="F205" s="169"/>
      <c r="G205" s="170"/>
    </row>
    <row r="206" spans="1:7" s="8" customFormat="1" ht="21" customHeight="1" x14ac:dyDescent="0.45">
      <c r="A206" s="78" t="s">
        <v>239</v>
      </c>
      <c r="C206" s="79"/>
      <c r="F206" s="80"/>
      <c r="G206" s="81"/>
    </row>
    <row r="207" spans="1:7" s="77" customFormat="1" ht="21" customHeight="1" x14ac:dyDescent="0.45">
      <c r="A207" s="82"/>
      <c r="B207" s="83"/>
      <c r="C207" s="84"/>
      <c r="D207" s="83"/>
      <c r="E207" s="83"/>
      <c r="F207" s="85" t="s">
        <v>171</v>
      </c>
      <c r="G207" s="86"/>
    </row>
    <row r="208" spans="1:7" s="8" customFormat="1" ht="24" customHeight="1" x14ac:dyDescent="0.45">
      <c r="A208" s="87" t="s">
        <v>95</v>
      </c>
      <c r="B208" s="88" t="s">
        <v>96</v>
      </c>
      <c r="C208" s="89" t="s">
        <v>3</v>
      </c>
      <c r="D208" s="88" t="s">
        <v>4</v>
      </c>
      <c r="E208" s="88" t="s">
        <v>5</v>
      </c>
      <c r="F208" s="90" t="s">
        <v>6</v>
      </c>
      <c r="G208" s="91" t="s">
        <v>27</v>
      </c>
    </row>
    <row r="209" spans="1:7" s="8" customFormat="1" ht="17.25" customHeight="1" x14ac:dyDescent="0.45">
      <c r="A209" s="92"/>
      <c r="B209" s="93"/>
      <c r="C209" s="94"/>
      <c r="D209" s="93"/>
      <c r="E209" s="93"/>
      <c r="F209" s="95"/>
      <c r="G209" s="96"/>
    </row>
    <row r="210" spans="1:7" s="8" customFormat="1" ht="17.25" customHeight="1" x14ac:dyDescent="0.45">
      <c r="A210" s="97" t="s">
        <v>76</v>
      </c>
      <c r="B210" s="98"/>
      <c r="C210" s="99" t="s">
        <v>59</v>
      </c>
      <c r="D210" s="98">
        <v>1</v>
      </c>
      <c r="E210" s="100"/>
      <c r="F210" s="101"/>
      <c r="G210" s="102"/>
    </row>
    <row r="211" spans="1:7" s="8" customFormat="1" ht="17.25" customHeight="1" x14ac:dyDescent="0.45">
      <c r="A211" s="103"/>
      <c r="B211" s="104"/>
      <c r="C211" s="105"/>
      <c r="D211" s="104"/>
      <c r="E211" s="104"/>
      <c r="F211" s="106"/>
      <c r="G211" s="107"/>
    </row>
    <row r="212" spans="1:7" s="8" customFormat="1" ht="17.25" customHeight="1" x14ac:dyDescent="0.45">
      <c r="A212" s="97" t="s">
        <v>240</v>
      </c>
      <c r="B212" s="98"/>
      <c r="C212" s="99" t="s">
        <v>173</v>
      </c>
      <c r="D212" s="98">
        <v>26</v>
      </c>
      <c r="E212" s="100"/>
      <c r="F212" s="101"/>
      <c r="G212" s="108"/>
    </row>
    <row r="213" spans="1:7" s="8" customFormat="1" ht="17.25" customHeight="1" x14ac:dyDescent="0.45">
      <c r="A213" s="109"/>
      <c r="B213" s="110"/>
      <c r="C213" s="111"/>
      <c r="D213" s="110"/>
      <c r="E213" s="110"/>
      <c r="F213" s="112"/>
      <c r="G213" s="113"/>
    </row>
    <row r="214" spans="1:7" s="8" customFormat="1" ht="17.25" customHeight="1" x14ac:dyDescent="0.45">
      <c r="A214" s="126" t="s">
        <v>241</v>
      </c>
      <c r="B214" s="98" t="s">
        <v>312</v>
      </c>
      <c r="C214" s="128" t="s">
        <v>176</v>
      </c>
      <c r="D214" s="98">
        <v>1.3</v>
      </c>
      <c r="E214" s="100"/>
      <c r="F214" s="101"/>
      <c r="G214" s="114"/>
    </row>
    <row r="215" spans="1:7" s="8" customFormat="1" ht="17.25" customHeight="1" x14ac:dyDescent="0.45">
      <c r="A215" s="109"/>
      <c r="B215" s="110"/>
      <c r="C215" s="111"/>
      <c r="D215" s="110"/>
      <c r="E215" s="110"/>
      <c r="F215" s="112"/>
      <c r="G215" s="113"/>
    </row>
    <row r="216" spans="1:7" s="8" customFormat="1" ht="17.25" customHeight="1" x14ac:dyDescent="0.45">
      <c r="A216" s="97" t="s">
        <v>100</v>
      </c>
      <c r="B216" s="98"/>
      <c r="C216" s="99" t="s">
        <v>48</v>
      </c>
      <c r="D216" s="98">
        <v>1</v>
      </c>
      <c r="E216" s="101"/>
      <c r="F216" s="101"/>
      <c r="G216" s="114"/>
    </row>
    <row r="217" spans="1:7" s="8" customFormat="1" ht="17.25" customHeight="1" x14ac:dyDescent="0.45">
      <c r="A217" s="109"/>
      <c r="B217" s="110"/>
      <c r="C217" s="111"/>
      <c r="D217" s="110"/>
      <c r="E217" s="110"/>
      <c r="F217" s="112"/>
      <c r="G217" s="113"/>
    </row>
    <row r="218" spans="1:7" s="8" customFormat="1" ht="17.25" customHeight="1" x14ac:dyDescent="0.45">
      <c r="A218" s="97"/>
      <c r="B218" s="98"/>
      <c r="C218" s="99"/>
      <c r="D218" s="98"/>
      <c r="E218" s="100"/>
      <c r="F218" s="101"/>
      <c r="G218" s="114"/>
    </row>
    <row r="219" spans="1:7" s="8" customFormat="1" ht="17.25" customHeight="1" x14ac:dyDescent="0.45">
      <c r="A219" s="109"/>
      <c r="B219" s="110"/>
      <c r="C219" s="111"/>
      <c r="D219" s="110"/>
      <c r="E219" s="112"/>
      <c r="F219" s="112"/>
      <c r="G219" s="113"/>
    </row>
    <row r="220" spans="1:7" s="8" customFormat="1" ht="17.25" customHeight="1" x14ac:dyDescent="0.45">
      <c r="A220" s="97"/>
      <c r="B220" s="115"/>
      <c r="C220" s="99"/>
      <c r="D220" s="98"/>
      <c r="E220" s="101"/>
      <c r="F220" s="101"/>
      <c r="G220" s="114"/>
    </row>
    <row r="221" spans="1:7" s="8" customFormat="1" ht="17.25" customHeight="1" x14ac:dyDescent="0.45">
      <c r="A221" s="109"/>
      <c r="B221" s="110"/>
      <c r="C221" s="111"/>
      <c r="D221" s="110"/>
      <c r="E221" s="112"/>
      <c r="F221" s="112"/>
      <c r="G221" s="113"/>
    </row>
    <row r="222" spans="1:7" s="8" customFormat="1" ht="17.25" customHeight="1" x14ac:dyDescent="0.45">
      <c r="A222" s="97"/>
      <c r="B222" s="98"/>
      <c r="C222" s="99"/>
      <c r="D222" s="98"/>
      <c r="E222" s="101"/>
      <c r="F222" s="101"/>
      <c r="G222" s="114"/>
    </row>
    <row r="223" spans="1:7" s="8" customFormat="1" ht="17.25" customHeight="1" x14ac:dyDescent="0.45">
      <c r="A223" s="109"/>
      <c r="B223" s="110"/>
      <c r="C223" s="111"/>
      <c r="D223" s="110"/>
      <c r="E223" s="112"/>
      <c r="F223" s="112"/>
      <c r="G223" s="113"/>
    </row>
    <row r="224" spans="1:7" s="8" customFormat="1" ht="17.25" customHeight="1" x14ac:dyDescent="0.45">
      <c r="A224" s="97"/>
      <c r="B224" s="98"/>
      <c r="C224" s="99"/>
      <c r="D224" s="98"/>
      <c r="E224" s="101"/>
      <c r="F224" s="101"/>
      <c r="G224" s="114"/>
    </row>
    <row r="225" spans="1:7" s="8" customFormat="1" ht="17.25" customHeight="1" x14ac:dyDescent="0.45">
      <c r="A225" s="109"/>
      <c r="B225" s="110"/>
      <c r="C225" s="111"/>
      <c r="D225" s="110"/>
      <c r="E225" s="110"/>
      <c r="F225" s="112"/>
      <c r="G225" s="113"/>
    </row>
    <row r="226" spans="1:7" s="8" customFormat="1" ht="17.25" customHeight="1" x14ac:dyDescent="0.45">
      <c r="A226" s="97"/>
      <c r="B226" s="115"/>
      <c r="C226" s="99"/>
      <c r="D226" s="98"/>
      <c r="E226" s="100"/>
      <c r="F226" s="101"/>
      <c r="G226" s="114"/>
    </row>
    <row r="227" spans="1:7" s="8" customFormat="1" ht="17.25" customHeight="1" x14ac:dyDescent="0.45">
      <c r="A227" s="109"/>
      <c r="B227" s="110"/>
      <c r="C227" s="111"/>
      <c r="D227" s="110"/>
      <c r="E227" s="110"/>
      <c r="F227" s="112"/>
      <c r="G227" s="113"/>
    </row>
    <row r="228" spans="1:7" s="8" customFormat="1" ht="17.25" customHeight="1" x14ac:dyDescent="0.45">
      <c r="A228" s="97"/>
      <c r="B228" s="98"/>
      <c r="C228" s="116"/>
      <c r="D228" s="115"/>
      <c r="E228" s="100"/>
      <c r="F228" s="101"/>
      <c r="G228" s="114"/>
    </row>
    <row r="229" spans="1:7" s="8" customFormat="1" ht="17.25" customHeight="1" x14ac:dyDescent="0.45">
      <c r="A229" s="109"/>
      <c r="B229" s="110"/>
      <c r="C229" s="111"/>
      <c r="D229" s="110"/>
      <c r="E229" s="112"/>
      <c r="F229" s="112"/>
      <c r="G229" s="113"/>
    </row>
    <row r="230" spans="1:7" s="8" customFormat="1" ht="17.25" customHeight="1" x14ac:dyDescent="0.45">
      <c r="A230" s="97"/>
      <c r="B230" s="98"/>
      <c r="C230" s="99"/>
      <c r="D230" s="98"/>
      <c r="E230" s="101"/>
      <c r="F230" s="101"/>
      <c r="G230" s="114"/>
    </row>
    <row r="231" spans="1:7" s="8" customFormat="1" ht="17.25" customHeight="1" x14ac:dyDescent="0.45">
      <c r="A231" s="103"/>
      <c r="B231" s="104"/>
      <c r="C231" s="105"/>
      <c r="D231" s="104"/>
      <c r="E231" s="104"/>
      <c r="F231" s="106"/>
      <c r="G231" s="107"/>
    </row>
    <row r="232" spans="1:7" s="8" customFormat="1" ht="17.25" customHeight="1" x14ac:dyDescent="0.45">
      <c r="A232" s="117"/>
      <c r="B232" s="118"/>
      <c r="C232" s="119"/>
      <c r="D232" s="118"/>
      <c r="E232" s="120"/>
      <c r="F232" s="120"/>
      <c r="G232" s="121"/>
    </row>
    <row r="233" spans="1:7" s="77" customFormat="1" ht="15" customHeight="1" x14ac:dyDescent="0.45">
      <c r="A233" s="136" t="s">
        <v>242</v>
      </c>
      <c r="B233" s="73"/>
      <c r="C233" s="74"/>
      <c r="D233" s="73"/>
      <c r="E233" s="73"/>
      <c r="F233" s="75"/>
      <c r="G233" s="76"/>
    </row>
    <row r="234" spans="1:7" s="8" customFormat="1" ht="21" customHeight="1" x14ac:dyDescent="0.45">
      <c r="A234" s="168" t="s">
        <v>92</v>
      </c>
      <c r="B234" s="169"/>
      <c r="C234" s="169"/>
      <c r="D234" s="169"/>
      <c r="E234" s="169"/>
      <c r="F234" s="169"/>
      <c r="G234" s="170"/>
    </row>
    <row r="235" spans="1:7" s="8" customFormat="1" ht="21" customHeight="1" x14ac:dyDescent="0.45">
      <c r="A235" s="78" t="s">
        <v>243</v>
      </c>
      <c r="C235" s="79"/>
      <c r="F235" s="80"/>
      <c r="G235" s="81"/>
    </row>
    <row r="236" spans="1:7" s="77" customFormat="1" ht="21" customHeight="1" x14ac:dyDescent="0.45">
      <c r="A236" s="82"/>
      <c r="B236" s="83"/>
      <c r="C236" s="84"/>
      <c r="D236" s="83"/>
      <c r="E236" s="83"/>
      <c r="F236" s="85" t="s">
        <v>171</v>
      </c>
      <c r="G236" s="86"/>
    </row>
    <row r="237" spans="1:7" s="8" customFormat="1" ht="24" customHeight="1" x14ac:dyDescent="0.45">
      <c r="A237" s="87" t="s">
        <v>95</v>
      </c>
      <c r="B237" s="88" t="s">
        <v>96</v>
      </c>
      <c r="C237" s="89" t="s">
        <v>3</v>
      </c>
      <c r="D237" s="88" t="s">
        <v>4</v>
      </c>
      <c r="E237" s="88" t="s">
        <v>5</v>
      </c>
      <c r="F237" s="90" t="s">
        <v>6</v>
      </c>
      <c r="G237" s="91" t="s">
        <v>27</v>
      </c>
    </row>
    <row r="238" spans="1:7" s="8" customFormat="1" ht="17.25" customHeight="1" x14ac:dyDescent="0.45">
      <c r="A238" s="92"/>
      <c r="B238" s="93"/>
      <c r="C238" s="94"/>
      <c r="D238" s="93"/>
      <c r="E238" s="93"/>
      <c r="F238" s="95"/>
      <c r="G238" s="96"/>
    </row>
    <row r="239" spans="1:7" s="8" customFormat="1" ht="17.25" customHeight="1" x14ac:dyDescent="0.45">
      <c r="A239" s="97" t="s">
        <v>76</v>
      </c>
      <c r="B239" s="98"/>
      <c r="C239" s="99" t="s">
        <v>59</v>
      </c>
      <c r="D239" s="98">
        <v>1</v>
      </c>
      <c r="E239" s="100"/>
      <c r="F239" s="101"/>
      <c r="G239" s="102"/>
    </row>
    <row r="240" spans="1:7" s="8" customFormat="1" ht="17.25" customHeight="1" x14ac:dyDescent="0.45">
      <c r="A240" s="103"/>
      <c r="B240" s="104"/>
      <c r="C240" s="105"/>
      <c r="D240" s="104"/>
      <c r="E240" s="104"/>
      <c r="F240" s="106"/>
      <c r="G240" s="107"/>
    </row>
    <row r="241" spans="1:7" s="8" customFormat="1" ht="17.25" customHeight="1" x14ac:dyDescent="0.45">
      <c r="A241" s="97" t="s">
        <v>172</v>
      </c>
      <c r="B241" s="98"/>
      <c r="C241" s="99" t="s">
        <v>173</v>
      </c>
      <c r="D241" s="98">
        <v>31</v>
      </c>
      <c r="E241" s="100"/>
      <c r="F241" s="101"/>
      <c r="G241" s="108"/>
    </row>
    <row r="242" spans="1:7" s="8" customFormat="1" ht="17.25" customHeight="1" x14ac:dyDescent="0.45">
      <c r="A242" s="109"/>
      <c r="B242" s="110"/>
      <c r="C242" s="111"/>
      <c r="D242" s="110"/>
      <c r="E242" s="110"/>
      <c r="F242" s="112"/>
      <c r="G242" s="113"/>
    </row>
    <row r="243" spans="1:7" s="8" customFormat="1" ht="17.25" customHeight="1" x14ac:dyDescent="0.45">
      <c r="A243" s="126" t="s">
        <v>74</v>
      </c>
      <c r="B243" s="98" t="s">
        <v>159</v>
      </c>
      <c r="C243" s="128" t="s">
        <v>176</v>
      </c>
      <c r="D243" s="98">
        <v>1.3</v>
      </c>
      <c r="E243" s="100"/>
      <c r="F243" s="101"/>
      <c r="G243" s="114"/>
    </row>
    <row r="244" spans="1:7" s="8" customFormat="1" ht="17.25" customHeight="1" x14ac:dyDescent="0.45">
      <c r="A244" s="109"/>
      <c r="B244" s="110"/>
      <c r="C244" s="111"/>
      <c r="D244" s="110"/>
      <c r="E244" s="110"/>
      <c r="F244" s="112"/>
      <c r="G244" s="113"/>
    </row>
    <row r="245" spans="1:7" s="8" customFormat="1" ht="17.25" customHeight="1" x14ac:dyDescent="0.45">
      <c r="A245" s="97" t="s">
        <v>100</v>
      </c>
      <c r="B245" s="98"/>
      <c r="C245" s="99" t="s">
        <v>48</v>
      </c>
      <c r="D245" s="98">
        <v>1</v>
      </c>
      <c r="E245" s="101"/>
      <c r="F245" s="101"/>
      <c r="G245" s="114"/>
    </row>
    <row r="246" spans="1:7" s="8" customFormat="1" ht="17.25" customHeight="1" x14ac:dyDescent="0.45">
      <c r="A246" s="109"/>
      <c r="B246" s="110"/>
      <c r="C246" s="111"/>
      <c r="D246" s="110"/>
      <c r="E246" s="110"/>
      <c r="F246" s="112"/>
      <c r="G246" s="113"/>
    </row>
    <row r="247" spans="1:7" s="8" customFormat="1" ht="17.25" customHeight="1" x14ac:dyDescent="0.45">
      <c r="A247" s="97"/>
      <c r="B247" s="98"/>
      <c r="C247" s="99"/>
      <c r="D247" s="98"/>
      <c r="E247" s="100"/>
      <c r="F247" s="101"/>
      <c r="G247" s="114"/>
    </row>
    <row r="248" spans="1:7" s="8" customFormat="1" ht="17.25" customHeight="1" x14ac:dyDescent="0.45">
      <c r="A248" s="109"/>
      <c r="B248" s="110"/>
      <c r="C248" s="111"/>
      <c r="D248" s="110"/>
      <c r="E248" s="112"/>
      <c r="F248" s="112"/>
      <c r="G248" s="113"/>
    </row>
    <row r="249" spans="1:7" s="8" customFormat="1" ht="17.25" customHeight="1" x14ac:dyDescent="0.45">
      <c r="A249" s="97"/>
      <c r="B249" s="115"/>
      <c r="C249" s="99"/>
      <c r="D249" s="98"/>
      <c r="E249" s="101"/>
      <c r="F249" s="101"/>
      <c r="G249" s="114"/>
    </row>
    <row r="250" spans="1:7" s="8" customFormat="1" ht="17.25" customHeight="1" x14ac:dyDescent="0.45">
      <c r="A250" s="109"/>
      <c r="B250" s="110"/>
      <c r="C250" s="111"/>
      <c r="D250" s="110"/>
      <c r="E250" s="112"/>
      <c r="F250" s="112"/>
      <c r="G250" s="113"/>
    </row>
    <row r="251" spans="1:7" s="8" customFormat="1" ht="17.25" customHeight="1" x14ac:dyDescent="0.45">
      <c r="A251" s="97"/>
      <c r="B251" s="98"/>
      <c r="C251" s="99"/>
      <c r="D251" s="98"/>
      <c r="E251" s="101"/>
      <c r="F251" s="101"/>
      <c r="G251" s="114"/>
    </row>
    <row r="252" spans="1:7" s="8" customFormat="1" ht="17.25" customHeight="1" x14ac:dyDescent="0.45">
      <c r="A252" s="109"/>
      <c r="B252" s="110"/>
      <c r="C252" s="111"/>
      <c r="D252" s="110"/>
      <c r="E252" s="112"/>
      <c r="F252" s="112"/>
      <c r="G252" s="113"/>
    </row>
    <row r="253" spans="1:7" s="8" customFormat="1" ht="17.25" customHeight="1" x14ac:dyDescent="0.45">
      <c r="A253" s="97"/>
      <c r="B253" s="98"/>
      <c r="C253" s="99"/>
      <c r="D253" s="98"/>
      <c r="E253" s="101"/>
      <c r="F253" s="101"/>
      <c r="G253" s="114"/>
    </row>
    <row r="254" spans="1:7" s="8" customFormat="1" ht="17.25" customHeight="1" x14ac:dyDescent="0.45">
      <c r="A254" s="109"/>
      <c r="B254" s="110"/>
      <c r="C254" s="111"/>
      <c r="D254" s="110"/>
      <c r="E254" s="110"/>
      <c r="F254" s="112"/>
      <c r="G254" s="113"/>
    </row>
    <row r="255" spans="1:7" s="8" customFormat="1" ht="17.25" customHeight="1" x14ac:dyDescent="0.45">
      <c r="A255" s="97"/>
      <c r="B255" s="115"/>
      <c r="C255" s="99"/>
      <c r="D255" s="98"/>
      <c r="E255" s="100"/>
      <c r="F255" s="101"/>
      <c r="G255" s="114"/>
    </row>
    <row r="256" spans="1:7" s="8" customFormat="1" ht="17.25" customHeight="1" x14ac:dyDescent="0.45">
      <c r="A256" s="109"/>
      <c r="B256" s="110"/>
      <c r="C256" s="111"/>
      <c r="D256" s="110"/>
      <c r="E256" s="110"/>
      <c r="F256" s="112"/>
      <c r="G256" s="113"/>
    </row>
    <row r="257" spans="1:7" s="8" customFormat="1" ht="17.25" customHeight="1" x14ac:dyDescent="0.45">
      <c r="A257" s="97"/>
      <c r="B257" s="98"/>
      <c r="C257" s="116"/>
      <c r="D257" s="115"/>
      <c r="E257" s="100"/>
      <c r="F257" s="101"/>
      <c r="G257" s="114"/>
    </row>
    <row r="258" spans="1:7" s="8" customFormat="1" ht="17.25" customHeight="1" x14ac:dyDescent="0.45">
      <c r="A258" s="109"/>
      <c r="B258" s="110"/>
      <c r="C258" s="111"/>
      <c r="D258" s="110"/>
      <c r="E258" s="112"/>
      <c r="F258" s="112"/>
      <c r="G258" s="113"/>
    </row>
    <row r="259" spans="1:7" s="8" customFormat="1" ht="17.25" customHeight="1" x14ac:dyDescent="0.45">
      <c r="A259" s="97"/>
      <c r="B259" s="98"/>
      <c r="C259" s="99"/>
      <c r="D259" s="98"/>
      <c r="E259" s="101"/>
      <c r="F259" s="101"/>
      <c r="G259" s="114"/>
    </row>
    <row r="260" spans="1:7" s="8" customFormat="1" ht="17.25" customHeight="1" x14ac:dyDescent="0.45">
      <c r="A260" s="103"/>
      <c r="B260" s="104"/>
      <c r="C260" s="105"/>
      <c r="D260" s="104"/>
      <c r="E260" s="104"/>
      <c r="F260" s="106"/>
      <c r="G260" s="107"/>
    </row>
    <row r="261" spans="1:7" s="8" customFormat="1" ht="17.25" customHeight="1" x14ac:dyDescent="0.45">
      <c r="A261" s="117"/>
      <c r="B261" s="118"/>
      <c r="C261" s="119"/>
      <c r="D261" s="118"/>
      <c r="E261" s="120"/>
      <c r="F261" s="120"/>
      <c r="G261" s="121"/>
    </row>
    <row r="262" spans="1:7" s="77" customFormat="1" ht="15" customHeight="1" x14ac:dyDescent="0.45">
      <c r="A262" s="136" t="s">
        <v>244</v>
      </c>
      <c r="B262" s="73"/>
      <c r="C262" s="74"/>
      <c r="D262" s="73"/>
      <c r="E262" s="73"/>
      <c r="F262" s="75"/>
      <c r="G262" s="76"/>
    </row>
    <row r="263" spans="1:7" s="8" customFormat="1" ht="21" customHeight="1" x14ac:dyDescent="0.45">
      <c r="A263" s="168" t="s">
        <v>92</v>
      </c>
      <c r="B263" s="169"/>
      <c r="C263" s="169"/>
      <c r="D263" s="169"/>
      <c r="E263" s="169"/>
      <c r="F263" s="169"/>
      <c r="G263" s="170"/>
    </row>
    <row r="264" spans="1:7" s="8" customFormat="1" ht="21" customHeight="1" x14ac:dyDescent="0.45">
      <c r="A264" s="78" t="s">
        <v>245</v>
      </c>
      <c r="C264" s="79"/>
      <c r="F264" s="80"/>
      <c r="G264" s="81"/>
    </row>
    <row r="265" spans="1:7" s="77" customFormat="1" ht="21" customHeight="1" x14ac:dyDescent="0.45">
      <c r="A265" s="82"/>
      <c r="B265" s="83"/>
      <c r="C265" s="84"/>
      <c r="D265" s="83"/>
      <c r="E265" s="83"/>
      <c r="F265" s="85" t="s">
        <v>171</v>
      </c>
      <c r="G265" s="86"/>
    </row>
    <row r="266" spans="1:7" s="8" customFormat="1" ht="24" customHeight="1" x14ac:dyDescent="0.45">
      <c r="A266" s="87" t="s">
        <v>95</v>
      </c>
      <c r="B266" s="88" t="s">
        <v>96</v>
      </c>
      <c r="C266" s="89" t="s">
        <v>3</v>
      </c>
      <c r="D266" s="88" t="s">
        <v>4</v>
      </c>
      <c r="E266" s="88" t="s">
        <v>5</v>
      </c>
      <c r="F266" s="90" t="s">
        <v>6</v>
      </c>
      <c r="G266" s="91" t="s">
        <v>27</v>
      </c>
    </row>
    <row r="267" spans="1:7" s="8" customFormat="1" ht="17.25" customHeight="1" x14ac:dyDescent="0.45">
      <c r="A267" s="92"/>
      <c r="B267" s="93"/>
      <c r="C267" s="94"/>
      <c r="D267" s="93"/>
      <c r="E267" s="93"/>
      <c r="F267" s="95"/>
      <c r="G267" s="96"/>
    </row>
    <row r="268" spans="1:7" s="8" customFormat="1" ht="17.25" customHeight="1" x14ac:dyDescent="0.45">
      <c r="A268" s="97" t="s">
        <v>76</v>
      </c>
      <c r="B268" s="98"/>
      <c r="C268" s="99" t="s">
        <v>59</v>
      </c>
      <c r="D268" s="98">
        <v>1</v>
      </c>
      <c r="E268" s="100"/>
      <c r="F268" s="101"/>
      <c r="G268" s="102"/>
    </row>
    <row r="269" spans="1:7" s="8" customFormat="1" ht="17.25" customHeight="1" x14ac:dyDescent="0.45">
      <c r="A269" s="103"/>
      <c r="B269" s="104"/>
      <c r="C269" s="105"/>
      <c r="D269" s="104"/>
      <c r="E269" s="104"/>
      <c r="F269" s="106"/>
      <c r="G269" s="107"/>
    </row>
    <row r="270" spans="1:7" s="8" customFormat="1" ht="17.25" customHeight="1" x14ac:dyDescent="0.45">
      <c r="A270" s="97" t="s">
        <v>172</v>
      </c>
      <c r="B270" s="98"/>
      <c r="C270" s="99" t="s">
        <v>173</v>
      </c>
      <c r="D270" s="98">
        <v>21</v>
      </c>
      <c r="E270" s="100"/>
      <c r="F270" s="101"/>
      <c r="G270" s="108"/>
    </row>
    <row r="271" spans="1:7" s="8" customFormat="1" ht="17.25" customHeight="1" x14ac:dyDescent="0.45">
      <c r="A271" s="109"/>
      <c r="B271" s="110"/>
      <c r="C271" s="111"/>
      <c r="D271" s="110"/>
      <c r="E271" s="110"/>
      <c r="F271" s="112"/>
      <c r="G271" s="113"/>
    </row>
    <row r="272" spans="1:7" s="8" customFormat="1" ht="17.25" customHeight="1" x14ac:dyDescent="0.45">
      <c r="A272" s="126" t="s">
        <v>246</v>
      </c>
      <c r="B272" s="98" t="s">
        <v>223</v>
      </c>
      <c r="C272" s="128" t="s">
        <v>176</v>
      </c>
      <c r="D272" s="98">
        <v>1.2</v>
      </c>
      <c r="E272" s="100"/>
      <c r="F272" s="101"/>
      <c r="G272" s="114"/>
    </row>
    <row r="273" spans="1:7" s="8" customFormat="1" ht="17.25" customHeight="1" x14ac:dyDescent="0.45">
      <c r="A273" s="109"/>
      <c r="B273" s="110"/>
      <c r="C273" s="111"/>
      <c r="D273" s="110"/>
      <c r="E273" s="110"/>
      <c r="F273" s="112"/>
      <c r="G273" s="113"/>
    </row>
    <row r="274" spans="1:7" s="8" customFormat="1" ht="17.25" customHeight="1" x14ac:dyDescent="0.45">
      <c r="A274" s="97" t="s">
        <v>100</v>
      </c>
      <c r="B274" s="98"/>
      <c r="C274" s="99" t="s">
        <v>48</v>
      </c>
      <c r="D274" s="98">
        <v>1</v>
      </c>
      <c r="E274" s="101"/>
      <c r="F274" s="101"/>
      <c r="G274" s="114"/>
    </row>
    <row r="275" spans="1:7" s="8" customFormat="1" ht="17.25" customHeight="1" x14ac:dyDescent="0.45">
      <c r="A275" s="109"/>
      <c r="B275" s="110"/>
      <c r="C275" s="111"/>
      <c r="D275" s="110"/>
      <c r="E275" s="110"/>
      <c r="F275" s="112"/>
      <c r="G275" s="113"/>
    </row>
    <row r="276" spans="1:7" s="8" customFormat="1" ht="17.25" customHeight="1" x14ac:dyDescent="0.45">
      <c r="A276" s="97"/>
      <c r="B276" s="98"/>
      <c r="C276" s="99"/>
      <c r="D276" s="98"/>
      <c r="E276" s="100"/>
      <c r="F276" s="101"/>
      <c r="G276" s="114"/>
    </row>
    <row r="277" spans="1:7" s="8" customFormat="1" ht="17.25" customHeight="1" x14ac:dyDescent="0.45">
      <c r="A277" s="109"/>
      <c r="B277" s="110"/>
      <c r="C277" s="111"/>
      <c r="D277" s="110"/>
      <c r="E277" s="112"/>
      <c r="F277" s="112"/>
      <c r="G277" s="113"/>
    </row>
    <row r="278" spans="1:7" s="8" customFormat="1" ht="17.25" customHeight="1" x14ac:dyDescent="0.45">
      <c r="A278" s="97"/>
      <c r="B278" s="115"/>
      <c r="C278" s="99"/>
      <c r="D278" s="98"/>
      <c r="E278" s="101"/>
      <c r="F278" s="101"/>
      <c r="G278" s="114"/>
    </row>
    <row r="279" spans="1:7" s="8" customFormat="1" ht="17.25" customHeight="1" x14ac:dyDescent="0.45">
      <c r="A279" s="109"/>
      <c r="B279" s="110"/>
      <c r="C279" s="111"/>
      <c r="D279" s="110"/>
      <c r="E279" s="112"/>
      <c r="F279" s="112"/>
      <c r="G279" s="113"/>
    </row>
    <row r="280" spans="1:7" s="8" customFormat="1" ht="17.25" customHeight="1" x14ac:dyDescent="0.45">
      <c r="A280" s="97"/>
      <c r="B280" s="98"/>
      <c r="C280" s="99"/>
      <c r="D280" s="98"/>
      <c r="E280" s="101"/>
      <c r="F280" s="101"/>
      <c r="G280" s="114"/>
    </row>
    <row r="281" spans="1:7" s="8" customFormat="1" ht="17.25" customHeight="1" x14ac:dyDescent="0.45">
      <c r="A281" s="109"/>
      <c r="B281" s="110"/>
      <c r="C281" s="111"/>
      <c r="D281" s="110"/>
      <c r="E281" s="112"/>
      <c r="F281" s="112"/>
      <c r="G281" s="113"/>
    </row>
    <row r="282" spans="1:7" s="8" customFormat="1" ht="17.25" customHeight="1" x14ac:dyDescent="0.45">
      <c r="A282" s="97"/>
      <c r="B282" s="98"/>
      <c r="C282" s="99"/>
      <c r="D282" s="98"/>
      <c r="E282" s="101"/>
      <c r="F282" s="101"/>
      <c r="G282" s="114"/>
    </row>
    <row r="283" spans="1:7" s="8" customFormat="1" ht="17.25" customHeight="1" x14ac:dyDescent="0.45">
      <c r="A283" s="109"/>
      <c r="B283" s="110"/>
      <c r="C283" s="111"/>
      <c r="D283" s="110"/>
      <c r="E283" s="110"/>
      <c r="F283" s="112"/>
      <c r="G283" s="113"/>
    </row>
    <row r="284" spans="1:7" s="8" customFormat="1" ht="17.25" customHeight="1" x14ac:dyDescent="0.45">
      <c r="A284" s="97"/>
      <c r="B284" s="115"/>
      <c r="C284" s="99"/>
      <c r="D284" s="98"/>
      <c r="E284" s="100"/>
      <c r="F284" s="101"/>
      <c r="G284" s="114"/>
    </row>
    <row r="285" spans="1:7" s="8" customFormat="1" ht="17.25" customHeight="1" x14ac:dyDescent="0.45">
      <c r="A285" s="109"/>
      <c r="B285" s="110"/>
      <c r="C285" s="111"/>
      <c r="D285" s="110"/>
      <c r="E285" s="110"/>
      <c r="F285" s="112"/>
      <c r="G285" s="113"/>
    </row>
    <row r="286" spans="1:7" s="8" customFormat="1" ht="17.25" customHeight="1" x14ac:dyDescent="0.45">
      <c r="A286" s="97"/>
      <c r="B286" s="98"/>
      <c r="C286" s="116"/>
      <c r="D286" s="115"/>
      <c r="E286" s="100"/>
      <c r="F286" s="101"/>
      <c r="G286" s="114"/>
    </row>
    <row r="287" spans="1:7" s="8" customFormat="1" ht="17.25" customHeight="1" x14ac:dyDescent="0.45">
      <c r="A287" s="109"/>
      <c r="B287" s="110"/>
      <c r="C287" s="111"/>
      <c r="D287" s="110"/>
      <c r="E287" s="112"/>
      <c r="F287" s="112"/>
      <c r="G287" s="113"/>
    </row>
    <row r="288" spans="1:7" s="8" customFormat="1" ht="17.25" customHeight="1" x14ac:dyDescent="0.45">
      <c r="A288" s="97"/>
      <c r="B288" s="98"/>
      <c r="C288" s="99"/>
      <c r="D288" s="98"/>
      <c r="E288" s="101"/>
      <c r="F288" s="101"/>
      <c r="G288" s="114"/>
    </row>
    <row r="289" spans="1:7" s="8" customFormat="1" ht="17.25" customHeight="1" x14ac:dyDescent="0.45">
      <c r="A289" s="103"/>
      <c r="B289" s="104"/>
      <c r="C289" s="105"/>
      <c r="D289" s="104"/>
      <c r="E289" s="104"/>
      <c r="F289" s="106"/>
      <c r="G289" s="107"/>
    </row>
    <row r="290" spans="1:7" s="8" customFormat="1" ht="17.25" customHeight="1" x14ac:dyDescent="0.45">
      <c r="A290" s="117"/>
      <c r="B290" s="118"/>
      <c r="C290" s="119"/>
      <c r="D290" s="118"/>
      <c r="E290" s="120"/>
      <c r="F290" s="120"/>
      <c r="G290" s="121"/>
    </row>
    <row r="291" spans="1:7" s="77" customFormat="1" ht="15" customHeight="1" x14ac:dyDescent="0.45">
      <c r="A291" s="136" t="s">
        <v>267</v>
      </c>
      <c r="B291" s="73"/>
      <c r="C291" s="74"/>
      <c r="D291" s="73"/>
      <c r="E291" s="73"/>
      <c r="F291" s="75"/>
      <c r="G291" s="76"/>
    </row>
    <row r="292" spans="1:7" s="8" customFormat="1" ht="21" customHeight="1" x14ac:dyDescent="0.45">
      <c r="A292" s="168" t="s">
        <v>92</v>
      </c>
      <c r="B292" s="169"/>
      <c r="C292" s="169"/>
      <c r="D292" s="169"/>
      <c r="E292" s="169"/>
      <c r="F292" s="169"/>
      <c r="G292" s="170"/>
    </row>
    <row r="293" spans="1:7" s="8" customFormat="1" ht="21" customHeight="1" x14ac:dyDescent="0.45">
      <c r="A293" s="78" t="s">
        <v>170</v>
      </c>
      <c r="C293" s="79"/>
      <c r="F293" s="80"/>
      <c r="G293" s="81"/>
    </row>
    <row r="294" spans="1:7" s="77" customFormat="1" ht="21" customHeight="1" x14ac:dyDescent="0.45">
      <c r="A294" s="82"/>
      <c r="B294" s="83"/>
      <c r="C294" s="84"/>
      <c r="D294" s="83"/>
      <c r="E294" s="83"/>
      <c r="F294" s="85" t="s">
        <v>171</v>
      </c>
      <c r="G294" s="86"/>
    </row>
    <row r="295" spans="1:7" s="8" customFormat="1" ht="24" customHeight="1" x14ac:dyDescent="0.45">
      <c r="A295" s="87" t="s">
        <v>95</v>
      </c>
      <c r="B295" s="88" t="s">
        <v>96</v>
      </c>
      <c r="C295" s="89" t="s">
        <v>3</v>
      </c>
      <c r="D295" s="88" t="s">
        <v>4</v>
      </c>
      <c r="E295" s="88" t="s">
        <v>5</v>
      </c>
      <c r="F295" s="90" t="s">
        <v>6</v>
      </c>
      <c r="G295" s="91" t="s">
        <v>27</v>
      </c>
    </row>
    <row r="296" spans="1:7" s="8" customFormat="1" ht="17.25" customHeight="1" x14ac:dyDescent="0.45">
      <c r="A296" s="92"/>
      <c r="B296" s="93"/>
      <c r="C296" s="94"/>
      <c r="D296" s="93"/>
      <c r="E296" s="93"/>
      <c r="F296" s="95"/>
      <c r="G296" s="96"/>
    </row>
    <row r="297" spans="1:7" s="8" customFormat="1" ht="17.25" customHeight="1" x14ac:dyDescent="0.45">
      <c r="A297" s="97" t="s">
        <v>73</v>
      </c>
      <c r="B297" s="98"/>
      <c r="C297" s="99" t="s">
        <v>59</v>
      </c>
      <c r="D297" s="98">
        <v>1</v>
      </c>
      <c r="E297" s="100"/>
      <c r="F297" s="101"/>
      <c r="G297" s="102"/>
    </row>
    <row r="298" spans="1:7" s="8" customFormat="1" ht="17.25" customHeight="1" x14ac:dyDescent="0.45">
      <c r="A298" s="103"/>
      <c r="B298" s="104"/>
      <c r="C298" s="105"/>
      <c r="D298" s="104"/>
      <c r="E298" s="104"/>
      <c r="F298" s="106"/>
      <c r="G298" s="107"/>
    </row>
    <row r="299" spans="1:7" s="8" customFormat="1" ht="17.25" customHeight="1" x14ac:dyDescent="0.45">
      <c r="A299" s="97" t="s">
        <v>172</v>
      </c>
      <c r="B299" s="98"/>
      <c r="C299" s="99" t="s">
        <v>173</v>
      </c>
      <c r="D299" s="98">
        <v>31</v>
      </c>
      <c r="E299" s="100"/>
      <c r="F299" s="101"/>
      <c r="G299" s="108"/>
    </row>
    <row r="300" spans="1:7" s="8" customFormat="1" ht="17.25" customHeight="1" x14ac:dyDescent="0.45">
      <c r="A300" s="109"/>
      <c r="B300" s="110"/>
      <c r="C300" s="111"/>
      <c r="D300" s="110"/>
      <c r="E300" s="110"/>
      <c r="F300" s="112"/>
      <c r="G300" s="113"/>
    </row>
    <row r="301" spans="1:7" s="8" customFormat="1" ht="17.25" customHeight="1" x14ac:dyDescent="0.45">
      <c r="A301" s="126" t="s">
        <v>174</v>
      </c>
      <c r="B301" s="98" t="s">
        <v>175</v>
      </c>
      <c r="C301" s="128" t="s">
        <v>176</v>
      </c>
      <c r="D301" s="98">
        <v>1.2</v>
      </c>
      <c r="E301" s="100"/>
      <c r="F301" s="101"/>
      <c r="G301" s="114"/>
    </row>
    <row r="302" spans="1:7" s="8" customFormat="1" ht="17.25" customHeight="1" x14ac:dyDescent="0.45">
      <c r="A302" s="109"/>
      <c r="B302" s="110"/>
      <c r="C302" s="111"/>
      <c r="D302" s="110"/>
      <c r="E302" s="110"/>
      <c r="F302" s="112"/>
      <c r="G302" s="113"/>
    </row>
    <row r="303" spans="1:7" s="8" customFormat="1" ht="17.25" customHeight="1" x14ac:dyDescent="0.45">
      <c r="A303" s="97" t="s">
        <v>100</v>
      </c>
      <c r="B303" s="98"/>
      <c r="C303" s="99" t="s">
        <v>48</v>
      </c>
      <c r="D303" s="98">
        <v>1</v>
      </c>
      <c r="E303" s="101"/>
      <c r="F303" s="101"/>
      <c r="G303" s="114"/>
    </row>
    <row r="304" spans="1:7" s="8" customFormat="1" ht="17.25" customHeight="1" x14ac:dyDescent="0.45">
      <c r="A304" s="109"/>
      <c r="B304" s="110"/>
      <c r="C304" s="111"/>
      <c r="D304" s="110"/>
      <c r="E304" s="110"/>
      <c r="F304" s="112"/>
      <c r="G304" s="113"/>
    </row>
    <row r="305" spans="1:7" s="8" customFormat="1" ht="17.25" customHeight="1" x14ac:dyDescent="0.45">
      <c r="A305" s="97"/>
      <c r="B305" s="98"/>
      <c r="C305" s="99"/>
      <c r="D305" s="98"/>
      <c r="E305" s="100"/>
      <c r="F305" s="101"/>
      <c r="G305" s="114"/>
    </row>
    <row r="306" spans="1:7" s="8" customFormat="1" ht="17.25" customHeight="1" x14ac:dyDescent="0.45">
      <c r="A306" s="109"/>
      <c r="B306" s="110"/>
      <c r="C306" s="111"/>
      <c r="D306" s="110"/>
      <c r="E306" s="112"/>
      <c r="F306" s="112"/>
      <c r="G306" s="113"/>
    </row>
    <row r="307" spans="1:7" s="8" customFormat="1" ht="17.25" customHeight="1" x14ac:dyDescent="0.45">
      <c r="A307" s="97"/>
      <c r="B307" s="115"/>
      <c r="C307" s="99"/>
      <c r="D307" s="98"/>
      <c r="E307" s="101"/>
      <c r="F307" s="101"/>
      <c r="G307" s="114"/>
    </row>
    <row r="308" spans="1:7" s="8" customFormat="1" ht="17.25" customHeight="1" x14ac:dyDescent="0.45">
      <c r="A308" s="109"/>
      <c r="B308" s="110"/>
      <c r="C308" s="111"/>
      <c r="D308" s="110"/>
      <c r="E308" s="112"/>
      <c r="F308" s="112"/>
      <c r="G308" s="113"/>
    </row>
    <row r="309" spans="1:7" s="8" customFormat="1" ht="17.25" customHeight="1" x14ac:dyDescent="0.45">
      <c r="A309" s="97"/>
      <c r="B309" s="98"/>
      <c r="C309" s="99"/>
      <c r="D309" s="98"/>
      <c r="E309" s="101"/>
      <c r="F309" s="101"/>
      <c r="G309" s="114"/>
    </row>
    <row r="310" spans="1:7" s="8" customFormat="1" ht="17.25" customHeight="1" x14ac:dyDescent="0.45">
      <c r="A310" s="109"/>
      <c r="B310" s="110"/>
      <c r="C310" s="111"/>
      <c r="D310" s="110"/>
      <c r="E310" s="112"/>
      <c r="F310" s="112"/>
      <c r="G310" s="113"/>
    </row>
    <row r="311" spans="1:7" s="8" customFormat="1" ht="17.25" customHeight="1" x14ac:dyDescent="0.45">
      <c r="A311" s="97"/>
      <c r="B311" s="98"/>
      <c r="C311" s="99"/>
      <c r="D311" s="98"/>
      <c r="E311" s="101"/>
      <c r="F311" s="101"/>
      <c r="G311" s="114"/>
    </row>
    <row r="312" spans="1:7" s="8" customFormat="1" ht="17.25" customHeight="1" x14ac:dyDescent="0.45">
      <c r="A312" s="109"/>
      <c r="B312" s="110"/>
      <c r="C312" s="111"/>
      <c r="D312" s="110"/>
      <c r="E312" s="110"/>
      <c r="F312" s="112"/>
      <c r="G312" s="113"/>
    </row>
    <row r="313" spans="1:7" s="8" customFormat="1" ht="17.25" customHeight="1" x14ac:dyDescent="0.45">
      <c r="A313" s="97"/>
      <c r="B313" s="115"/>
      <c r="C313" s="99"/>
      <c r="D313" s="98"/>
      <c r="E313" s="100"/>
      <c r="F313" s="101"/>
      <c r="G313" s="114"/>
    </row>
    <row r="314" spans="1:7" s="8" customFormat="1" ht="17.25" customHeight="1" x14ac:dyDescent="0.45">
      <c r="A314" s="109"/>
      <c r="B314" s="110"/>
      <c r="C314" s="111"/>
      <c r="D314" s="110"/>
      <c r="E314" s="110"/>
      <c r="F314" s="112"/>
      <c r="G314" s="113"/>
    </row>
    <row r="315" spans="1:7" s="8" customFormat="1" ht="17.25" customHeight="1" x14ac:dyDescent="0.45">
      <c r="A315" s="97"/>
      <c r="B315" s="98"/>
      <c r="C315" s="116"/>
      <c r="D315" s="115"/>
      <c r="E315" s="100"/>
      <c r="F315" s="101"/>
      <c r="G315" s="114"/>
    </row>
    <row r="316" spans="1:7" s="8" customFormat="1" ht="17.25" customHeight="1" x14ac:dyDescent="0.45">
      <c r="A316" s="109"/>
      <c r="B316" s="110"/>
      <c r="C316" s="111"/>
      <c r="D316" s="110"/>
      <c r="E316" s="112"/>
      <c r="F316" s="112"/>
      <c r="G316" s="113"/>
    </row>
    <row r="317" spans="1:7" s="8" customFormat="1" ht="17.25" customHeight="1" x14ac:dyDescent="0.45">
      <c r="A317" s="97"/>
      <c r="B317" s="98"/>
      <c r="C317" s="99"/>
      <c r="D317" s="98"/>
      <c r="E317" s="101"/>
      <c r="F317" s="101"/>
      <c r="G317" s="114"/>
    </row>
    <row r="318" spans="1:7" s="8" customFormat="1" ht="17.25" customHeight="1" x14ac:dyDescent="0.45">
      <c r="A318" s="103"/>
      <c r="B318" s="104"/>
      <c r="C318" s="105"/>
      <c r="D318" s="104"/>
      <c r="E318" s="104"/>
      <c r="F318" s="106"/>
      <c r="G318" s="107"/>
    </row>
    <row r="319" spans="1:7" s="8" customFormat="1" ht="17.25" customHeight="1" x14ac:dyDescent="0.45">
      <c r="A319" s="117"/>
      <c r="B319" s="118"/>
      <c r="C319" s="119"/>
      <c r="D319" s="118"/>
      <c r="E319" s="120"/>
      <c r="F319" s="120"/>
      <c r="G319" s="121"/>
    </row>
    <row r="320" spans="1:7" s="77" customFormat="1" ht="15" customHeight="1" x14ac:dyDescent="0.45">
      <c r="A320" s="136" t="s">
        <v>268</v>
      </c>
      <c r="B320" s="73"/>
      <c r="C320" s="74"/>
      <c r="D320" s="73"/>
      <c r="E320" s="73"/>
      <c r="F320" s="75"/>
      <c r="G320" s="76"/>
    </row>
    <row r="321" spans="1:7" s="8" customFormat="1" ht="21" customHeight="1" x14ac:dyDescent="0.45">
      <c r="A321" s="168" t="s">
        <v>92</v>
      </c>
      <c r="B321" s="169"/>
      <c r="C321" s="169"/>
      <c r="D321" s="169"/>
      <c r="E321" s="169"/>
      <c r="F321" s="169"/>
      <c r="G321" s="170"/>
    </row>
    <row r="322" spans="1:7" s="8" customFormat="1" ht="21" customHeight="1" x14ac:dyDescent="0.45">
      <c r="A322" s="78" t="s">
        <v>198</v>
      </c>
      <c r="C322" s="79"/>
      <c r="F322" s="80"/>
      <c r="G322" s="81"/>
    </row>
    <row r="323" spans="1:7" s="77" customFormat="1" ht="21" customHeight="1" x14ac:dyDescent="0.45">
      <c r="A323" s="82"/>
      <c r="B323" s="83"/>
      <c r="C323" s="84"/>
      <c r="D323" s="83"/>
      <c r="E323" s="83"/>
      <c r="F323" s="85" t="s">
        <v>33</v>
      </c>
      <c r="G323" s="86"/>
    </row>
    <row r="324" spans="1:7" s="8" customFormat="1" ht="24" customHeight="1" x14ac:dyDescent="0.45">
      <c r="A324" s="87" t="s">
        <v>95</v>
      </c>
      <c r="B324" s="88" t="s">
        <v>96</v>
      </c>
      <c r="C324" s="89" t="s">
        <v>3</v>
      </c>
      <c r="D324" s="88" t="s">
        <v>4</v>
      </c>
      <c r="E324" s="88" t="s">
        <v>5</v>
      </c>
      <c r="F324" s="90" t="s">
        <v>6</v>
      </c>
      <c r="G324" s="91" t="s">
        <v>27</v>
      </c>
    </row>
    <row r="325" spans="1:7" s="8" customFormat="1" ht="17.25" customHeight="1" x14ac:dyDescent="0.45">
      <c r="A325" s="103"/>
      <c r="B325" s="104"/>
      <c r="C325" s="105"/>
      <c r="D325" s="104"/>
      <c r="E325" s="104"/>
      <c r="F325" s="106"/>
      <c r="G325" s="107"/>
    </row>
    <row r="326" spans="1:7" s="8" customFormat="1" ht="17.25" customHeight="1" x14ac:dyDescent="0.45">
      <c r="A326" s="97" t="s">
        <v>172</v>
      </c>
      <c r="B326" s="98"/>
      <c r="C326" s="99" t="s">
        <v>173</v>
      </c>
      <c r="D326" s="98">
        <v>34</v>
      </c>
      <c r="E326" s="100"/>
      <c r="F326" s="101"/>
      <c r="G326" s="108"/>
    </row>
    <row r="327" spans="1:7" s="8" customFormat="1" ht="17.25" customHeight="1" x14ac:dyDescent="0.45">
      <c r="A327" s="109"/>
      <c r="B327" s="110"/>
      <c r="C327" s="111"/>
      <c r="D327" s="110"/>
      <c r="E327" s="110"/>
      <c r="F327" s="112"/>
      <c r="G327" s="113"/>
    </row>
    <row r="328" spans="1:7" s="8" customFormat="1" ht="17.25" customHeight="1" x14ac:dyDescent="0.45">
      <c r="A328" s="97" t="s">
        <v>199</v>
      </c>
      <c r="B328" s="129" t="s">
        <v>311</v>
      </c>
      <c r="C328" s="128" t="s">
        <v>176</v>
      </c>
      <c r="D328" s="98">
        <v>1.2</v>
      </c>
      <c r="E328" s="100"/>
      <c r="F328" s="101"/>
      <c r="G328" s="114"/>
    </row>
    <row r="329" spans="1:7" s="8" customFormat="1" ht="17.25" customHeight="1" x14ac:dyDescent="0.45">
      <c r="A329" s="109"/>
      <c r="B329" s="110"/>
      <c r="C329" s="111"/>
      <c r="D329" s="110"/>
      <c r="E329" s="110"/>
      <c r="F329" s="112"/>
      <c r="G329" s="113"/>
    </row>
    <row r="330" spans="1:7" s="8" customFormat="1" ht="17.25" customHeight="1" x14ac:dyDescent="0.45">
      <c r="A330" s="126" t="s">
        <v>100</v>
      </c>
      <c r="B330" s="98"/>
      <c r="C330" s="99" t="s">
        <v>48</v>
      </c>
      <c r="D330" s="98">
        <v>1</v>
      </c>
      <c r="E330" s="100"/>
      <c r="F330" s="101"/>
      <c r="G330" s="114"/>
    </row>
    <row r="331" spans="1:7" s="8" customFormat="1" ht="17.25" customHeight="1" x14ac:dyDescent="0.45">
      <c r="A331" s="103"/>
      <c r="B331" s="104"/>
      <c r="C331" s="105"/>
      <c r="D331" s="104"/>
      <c r="E331" s="104"/>
      <c r="F331" s="106"/>
      <c r="G331" s="107"/>
    </row>
    <row r="332" spans="1:7" s="8" customFormat="1" ht="17.25" customHeight="1" x14ac:dyDescent="0.45">
      <c r="A332" s="97"/>
      <c r="B332" s="98"/>
      <c r="C332" s="99"/>
      <c r="D332" s="98"/>
      <c r="E332" s="100"/>
      <c r="F332" s="101"/>
      <c r="G332" s="102"/>
    </row>
    <row r="333" spans="1:7" s="8" customFormat="1" ht="17.25" customHeight="1" x14ac:dyDescent="0.45">
      <c r="A333" s="109"/>
      <c r="B333" s="110"/>
      <c r="C333" s="111"/>
      <c r="D333" s="110"/>
      <c r="E333" s="110"/>
      <c r="F333" s="112"/>
      <c r="G333" s="113"/>
    </row>
    <row r="334" spans="1:7" s="8" customFormat="1" ht="17.25" customHeight="1" x14ac:dyDescent="0.45">
      <c r="A334" s="97"/>
      <c r="B334" s="98"/>
      <c r="C334" s="99"/>
      <c r="D334" s="98"/>
      <c r="E334" s="101"/>
      <c r="F334" s="101"/>
      <c r="G334" s="114"/>
    </row>
    <row r="335" spans="1:7" s="8" customFormat="1" ht="17.25" customHeight="1" x14ac:dyDescent="0.45">
      <c r="A335" s="109"/>
      <c r="B335" s="110"/>
      <c r="C335" s="111"/>
      <c r="D335" s="110"/>
      <c r="E335" s="112"/>
      <c r="F335" s="112"/>
      <c r="G335" s="113"/>
    </row>
    <row r="336" spans="1:7" s="8" customFormat="1" ht="17.25" customHeight="1" x14ac:dyDescent="0.45">
      <c r="A336" s="97"/>
      <c r="B336" s="115"/>
      <c r="C336" s="99"/>
      <c r="D336" s="98"/>
      <c r="E336" s="101"/>
      <c r="F336" s="101"/>
      <c r="G336" s="114"/>
    </row>
    <row r="337" spans="1:7" s="8" customFormat="1" ht="17.25" customHeight="1" x14ac:dyDescent="0.45">
      <c r="A337" s="109"/>
      <c r="B337" s="110"/>
      <c r="C337" s="111"/>
      <c r="D337" s="110"/>
      <c r="E337" s="112"/>
      <c r="F337" s="112"/>
      <c r="G337" s="113"/>
    </row>
    <row r="338" spans="1:7" s="8" customFormat="1" ht="17.25" customHeight="1" x14ac:dyDescent="0.45">
      <c r="A338" s="97"/>
      <c r="B338" s="98"/>
      <c r="C338" s="99"/>
      <c r="D338" s="98"/>
      <c r="E338" s="101"/>
      <c r="F338" s="101"/>
      <c r="G338" s="114"/>
    </row>
    <row r="339" spans="1:7" s="8" customFormat="1" ht="17.25" customHeight="1" x14ac:dyDescent="0.45">
      <c r="A339" s="109"/>
      <c r="B339" s="110"/>
      <c r="C339" s="111"/>
      <c r="D339" s="110"/>
      <c r="E339" s="112"/>
      <c r="F339" s="112"/>
      <c r="G339" s="113"/>
    </row>
    <row r="340" spans="1:7" s="8" customFormat="1" ht="17.25" customHeight="1" x14ac:dyDescent="0.45">
      <c r="A340" s="97"/>
      <c r="B340" s="98"/>
      <c r="C340" s="99"/>
      <c r="D340" s="98"/>
      <c r="E340" s="101"/>
      <c r="F340" s="101"/>
      <c r="G340" s="114"/>
    </row>
    <row r="341" spans="1:7" s="8" customFormat="1" ht="17.25" customHeight="1" x14ac:dyDescent="0.45">
      <c r="A341" s="109"/>
      <c r="B341" s="110"/>
      <c r="C341" s="111"/>
      <c r="D341" s="110"/>
      <c r="E341" s="110"/>
      <c r="F341" s="112"/>
      <c r="G341" s="113"/>
    </row>
    <row r="342" spans="1:7" s="8" customFormat="1" ht="17.25" customHeight="1" x14ac:dyDescent="0.45">
      <c r="A342" s="97"/>
      <c r="B342" s="115"/>
      <c r="C342" s="99"/>
      <c r="D342" s="98"/>
      <c r="E342" s="100"/>
      <c r="F342" s="101"/>
      <c r="G342" s="114"/>
    </row>
    <row r="343" spans="1:7" s="8" customFormat="1" ht="17.25" customHeight="1" x14ac:dyDescent="0.45">
      <c r="A343" s="109"/>
      <c r="B343" s="110"/>
      <c r="C343" s="111"/>
      <c r="D343" s="110"/>
      <c r="E343" s="110"/>
      <c r="F343" s="112"/>
      <c r="G343" s="113"/>
    </row>
    <row r="344" spans="1:7" s="8" customFormat="1" ht="17.25" customHeight="1" x14ac:dyDescent="0.45">
      <c r="A344" s="97"/>
      <c r="B344" s="98"/>
      <c r="C344" s="116"/>
      <c r="D344" s="115"/>
      <c r="E344" s="100"/>
      <c r="F344" s="101"/>
      <c r="G344" s="114"/>
    </row>
    <row r="345" spans="1:7" s="8" customFormat="1" ht="17.25" customHeight="1" x14ac:dyDescent="0.45">
      <c r="A345" s="109"/>
      <c r="B345" s="110"/>
      <c r="C345" s="111"/>
      <c r="D345" s="110"/>
      <c r="E345" s="112"/>
      <c r="F345" s="112"/>
      <c r="G345" s="113"/>
    </row>
    <row r="346" spans="1:7" s="8" customFormat="1" ht="17.25" customHeight="1" x14ac:dyDescent="0.45">
      <c r="A346" s="97"/>
      <c r="B346" s="98"/>
      <c r="C346" s="99"/>
      <c r="D346" s="98"/>
      <c r="E346" s="101"/>
      <c r="F346" s="101"/>
      <c r="G346" s="114"/>
    </row>
    <row r="347" spans="1:7" s="8" customFormat="1" ht="17.25" customHeight="1" x14ac:dyDescent="0.45">
      <c r="A347" s="103"/>
      <c r="B347" s="104"/>
      <c r="C347" s="105"/>
      <c r="D347" s="104"/>
      <c r="E347" s="104"/>
      <c r="F347" s="106"/>
      <c r="G347" s="107"/>
    </row>
    <row r="348" spans="1:7" s="8" customFormat="1" ht="17.25" customHeight="1" x14ac:dyDescent="0.45">
      <c r="A348" s="117"/>
      <c r="B348" s="118"/>
      <c r="C348" s="119"/>
      <c r="D348" s="118"/>
      <c r="E348" s="120"/>
      <c r="F348" s="120"/>
      <c r="G348" s="121"/>
    </row>
    <row r="349" spans="1:7" s="77" customFormat="1" ht="15" customHeight="1" x14ac:dyDescent="0.45">
      <c r="A349" s="136" t="s">
        <v>281</v>
      </c>
      <c r="B349" s="73"/>
      <c r="C349" s="74"/>
      <c r="D349" s="73"/>
      <c r="E349" s="73"/>
      <c r="F349" s="75"/>
      <c r="G349" s="76"/>
    </row>
    <row r="350" spans="1:7" s="8" customFormat="1" ht="21" customHeight="1" x14ac:dyDescent="0.45">
      <c r="A350" s="168" t="s">
        <v>92</v>
      </c>
      <c r="B350" s="169"/>
      <c r="C350" s="169"/>
      <c r="D350" s="169"/>
      <c r="E350" s="169"/>
      <c r="F350" s="169"/>
      <c r="G350" s="170"/>
    </row>
    <row r="351" spans="1:7" s="8" customFormat="1" ht="21" customHeight="1" x14ac:dyDescent="0.45">
      <c r="A351" s="78" t="s">
        <v>282</v>
      </c>
      <c r="C351" s="79"/>
      <c r="F351" s="80"/>
      <c r="G351" s="81"/>
    </row>
    <row r="352" spans="1:7" s="77" customFormat="1" ht="21" customHeight="1" x14ac:dyDescent="0.45">
      <c r="A352" s="82"/>
      <c r="B352" s="83"/>
      <c r="C352" s="84"/>
      <c r="D352" s="83"/>
      <c r="E352" s="83"/>
      <c r="F352" s="85" t="s">
        <v>33</v>
      </c>
      <c r="G352" s="86"/>
    </row>
    <row r="353" spans="1:7" s="8" customFormat="1" ht="24" customHeight="1" x14ac:dyDescent="0.45">
      <c r="A353" s="87" t="s">
        <v>95</v>
      </c>
      <c r="B353" s="88" t="s">
        <v>96</v>
      </c>
      <c r="C353" s="89" t="s">
        <v>3</v>
      </c>
      <c r="D353" s="88" t="s">
        <v>4</v>
      </c>
      <c r="E353" s="88" t="s">
        <v>5</v>
      </c>
      <c r="F353" s="90" t="s">
        <v>6</v>
      </c>
      <c r="G353" s="91" t="s">
        <v>27</v>
      </c>
    </row>
    <row r="354" spans="1:7" s="8" customFormat="1" ht="17.25" customHeight="1" x14ac:dyDescent="0.45">
      <c r="A354" s="103"/>
      <c r="B354" s="104"/>
      <c r="C354" s="105"/>
      <c r="D354" s="104"/>
      <c r="E354" s="104"/>
      <c r="F354" s="106"/>
      <c r="G354" s="107"/>
    </row>
    <row r="355" spans="1:7" s="8" customFormat="1" ht="17.25" customHeight="1" x14ac:dyDescent="0.45">
      <c r="A355" s="97" t="s">
        <v>172</v>
      </c>
      <c r="B355" s="98"/>
      <c r="C355" s="99" t="s">
        <v>173</v>
      </c>
      <c r="D355" s="98">
        <v>15</v>
      </c>
      <c r="E355" s="100"/>
      <c r="F355" s="101"/>
      <c r="G355" s="108"/>
    </row>
    <row r="356" spans="1:7" s="8" customFormat="1" ht="17.25" customHeight="1" x14ac:dyDescent="0.45">
      <c r="A356" s="109"/>
      <c r="B356" s="110"/>
      <c r="C356" s="111"/>
      <c r="D356" s="110"/>
      <c r="E356" s="110"/>
      <c r="F356" s="112"/>
      <c r="G356" s="113"/>
    </row>
    <row r="357" spans="1:7" s="8" customFormat="1" ht="17.25" customHeight="1" x14ac:dyDescent="0.45">
      <c r="A357" s="97" t="s">
        <v>199</v>
      </c>
      <c r="B357" s="129" t="s">
        <v>283</v>
      </c>
      <c r="C357" s="128" t="s">
        <v>176</v>
      </c>
      <c r="D357" s="98">
        <v>1.2</v>
      </c>
      <c r="E357" s="100"/>
      <c r="F357" s="101"/>
      <c r="G357" s="114"/>
    </row>
    <row r="358" spans="1:7" s="8" customFormat="1" ht="17.25" customHeight="1" x14ac:dyDescent="0.45">
      <c r="A358" s="109"/>
      <c r="B358" s="110"/>
      <c r="C358" s="111"/>
      <c r="D358" s="110"/>
      <c r="E358" s="110"/>
      <c r="F358" s="112"/>
      <c r="G358" s="113"/>
    </row>
    <row r="359" spans="1:7" s="8" customFormat="1" ht="17.25" customHeight="1" x14ac:dyDescent="0.45">
      <c r="A359" s="126" t="s">
        <v>100</v>
      </c>
      <c r="B359" s="98"/>
      <c r="C359" s="99" t="s">
        <v>48</v>
      </c>
      <c r="D359" s="98">
        <v>1</v>
      </c>
      <c r="E359" s="100"/>
      <c r="F359" s="101"/>
      <c r="G359" s="114"/>
    </row>
    <row r="360" spans="1:7" s="8" customFormat="1" ht="17.25" customHeight="1" x14ac:dyDescent="0.45">
      <c r="A360" s="103"/>
      <c r="B360" s="104"/>
      <c r="C360" s="105"/>
      <c r="D360" s="104"/>
      <c r="E360" s="104"/>
      <c r="F360" s="106"/>
      <c r="G360" s="107"/>
    </row>
    <row r="361" spans="1:7" s="8" customFormat="1" ht="17.25" customHeight="1" x14ac:dyDescent="0.45">
      <c r="A361" s="97"/>
      <c r="B361" s="98"/>
      <c r="C361" s="99"/>
      <c r="D361" s="98"/>
      <c r="E361" s="100"/>
      <c r="F361" s="101"/>
      <c r="G361" s="102"/>
    </row>
    <row r="362" spans="1:7" s="8" customFormat="1" ht="17.25" customHeight="1" x14ac:dyDescent="0.45">
      <c r="A362" s="109"/>
      <c r="B362" s="110"/>
      <c r="C362" s="111"/>
      <c r="D362" s="110"/>
      <c r="E362" s="110"/>
      <c r="F362" s="112"/>
      <c r="G362" s="113"/>
    </row>
    <row r="363" spans="1:7" s="8" customFormat="1" ht="17.25" customHeight="1" x14ac:dyDescent="0.45">
      <c r="A363" s="97"/>
      <c r="B363" s="98"/>
      <c r="C363" s="99"/>
      <c r="D363" s="98"/>
      <c r="E363" s="101"/>
      <c r="F363" s="101"/>
      <c r="G363" s="114"/>
    </row>
    <row r="364" spans="1:7" s="8" customFormat="1" ht="17.25" customHeight="1" x14ac:dyDescent="0.45">
      <c r="A364" s="109"/>
      <c r="B364" s="110"/>
      <c r="C364" s="111"/>
      <c r="D364" s="110"/>
      <c r="E364" s="112"/>
      <c r="F364" s="112"/>
      <c r="G364" s="113"/>
    </row>
    <row r="365" spans="1:7" s="8" customFormat="1" ht="17.25" customHeight="1" x14ac:dyDescent="0.45">
      <c r="A365" s="97"/>
      <c r="B365" s="115"/>
      <c r="C365" s="99"/>
      <c r="D365" s="98"/>
      <c r="E365" s="101"/>
      <c r="F365" s="101"/>
      <c r="G365" s="114"/>
    </row>
    <row r="366" spans="1:7" s="8" customFormat="1" ht="17.25" customHeight="1" x14ac:dyDescent="0.45">
      <c r="A366" s="109"/>
      <c r="B366" s="110"/>
      <c r="C366" s="111"/>
      <c r="D366" s="110"/>
      <c r="E366" s="112"/>
      <c r="F366" s="112"/>
      <c r="G366" s="113"/>
    </row>
    <row r="367" spans="1:7" s="8" customFormat="1" ht="17.25" customHeight="1" x14ac:dyDescent="0.45">
      <c r="A367" s="97"/>
      <c r="B367" s="98"/>
      <c r="C367" s="99"/>
      <c r="D367" s="98"/>
      <c r="E367" s="101"/>
      <c r="F367" s="101"/>
      <c r="G367" s="114"/>
    </row>
    <row r="368" spans="1:7" s="8" customFormat="1" ht="17.25" customHeight="1" x14ac:dyDescent="0.45">
      <c r="A368" s="109"/>
      <c r="B368" s="110"/>
      <c r="C368" s="111"/>
      <c r="D368" s="110"/>
      <c r="E368" s="112"/>
      <c r="F368" s="112"/>
      <c r="G368" s="113"/>
    </row>
    <row r="369" spans="1:7" s="8" customFormat="1" ht="17.25" customHeight="1" x14ac:dyDescent="0.45">
      <c r="A369" s="97"/>
      <c r="B369" s="98"/>
      <c r="C369" s="99"/>
      <c r="D369" s="98"/>
      <c r="E369" s="101"/>
      <c r="F369" s="101"/>
      <c r="G369" s="114"/>
    </row>
    <row r="370" spans="1:7" s="8" customFormat="1" ht="17.25" customHeight="1" x14ac:dyDescent="0.45">
      <c r="A370" s="109"/>
      <c r="B370" s="110"/>
      <c r="C370" s="111"/>
      <c r="D370" s="110"/>
      <c r="E370" s="110"/>
      <c r="F370" s="112"/>
      <c r="G370" s="113"/>
    </row>
    <row r="371" spans="1:7" s="8" customFormat="1" ht="17.25" customHeight="1" x14ac:dyDescent="0.45">
      <c r="A371" s="97"/>
      <c r="B371" s="115"/>
      <c r="C371" s="99"/>
      <c r="D371" s="98"/>
      <c r="E371" s="100"/>
      <c r="F371" s="101"/>
      <c r="G371" s="114"/>
    </row>
    <row r="372" spans="1:7" s="8" customFormat="1" ht="17.25" customHeight="1" x14ac:dyDescent="0.45">
      <c r="A372" s="109"/>
      <c r="B372" s="110"/>
      <c r="C372" s="111"/>
      <c r="D372" s="110"/>
      <c r="E372" s="110"/>
      <c r="F372" s="112"/>
      <c r="G372" s="113"/>
    </row>
    <row r="373" spans="1:7" s="8" customFormat="1" ht="17.25" customHeight="1" x14ac:dyDescent="0.45">
      <c r="A373" s="97"/>
      <c r="B373" s="98"/>
      <c r="C373" s="116"/>
      <c r="D373" s="115"/>
      <c r="E373" s="100"/>
      <c r="F373" s="101"/>
      <c r="G373" s="114"/>
    </row>
    <row r="374" spans="1:7" s="8" customFormat="1" ht="17.25" customHeight="1" x14ac:dyDescent="0.45">
      <c r="A374" s="109"/>
      <c r="B374" s="110"/>
      <c r="C374" s="111"/>
      <c r="D374" s="110"/>
      <c r="E374" s="112"/>
      <c r="F374" s="112"/>
      <c r="G374" s="113"/>
    </row>
    <row r="375" spans="1:7" s="8" customFormat="1" ht="17.25" customHeight="1" x14ac:dyDescent="0.45">
      <c r="A375" s="97"/>
      <c r="B375" s="98"/>
      <c r="C375" s="99"/>
      <c r="D375" s="98"/>
      <c r="E375" s="101"/>
      <c r="F375" s="101"/>
      <c r="G375" s="114"/>
    </row>
    <row r="376" spans="1:7" s="8" customFormat="1" ht="17.25" customHeight="1" x14ac:dyDescent="0.45">
      <c r="A376" s="103"/>
      <c r="B376" s="104"/>
      <c r="C376" s="105"/>
      <c r="D376" s="104"/>
      <c r="E376" s="104"/>
      <c r="F376" s="106"/>
      <c r="G376" s="107"/>
    </row>
    <row r="377" spans="1:7" s="8" customFormat="1" ht="17.25" customHeight="1" x14ac:dyDescent="0.45">
      <c r="A377" s="117"/>
      <c r="B377" s="118"/>
      <c r="C377" s="119"/>
      <c r="D377" s="118"/>
      <c r="E377" s="120"/>
      <c r="F377" s="120"/>
      <c r="G377" s="121"/>
    </row>
    <row r="378" spans="1:7" s="77" customFormat="1" ht="15" customHeight="1" x14ac:dyDescent="0.45">
      <c r="A378" s="136" t="s">
        <v>293</v>
      </c>
      <c r="B378" s="73"/>
      <c r="C378" s="74"/>
      <c r="D378" s="73"/>
      <c r="E378" s="73"/>
      <c r="F378" s="75"/>
      <c r="G378" s="76"/>
    </row>
    <row r="379" spans="1:7" s="8" customFormat="1" ht="21" customHeight="1" x14ac:dyDescent="0.45">
      <c r="A379" s="168" t="s">
        <v>92</v>
      </c>
      <c r="B379" s="169"/>
      <c r="C379" s="169"/>
      <c r="D379" s="169"/>
      <c r="E379" s="169"/>
      <c r="F379" s="169"/>
      <c r="G379" s="170"/>
    </row>
    <row r="380" spans="1:7" s="8" customFormat="1" ht="21" customHeight="1" x14ac:dyDescent="0.45">
      <c r="A380" s="78" t="s">
        <v>294</v>
      </c>
      <c r="C380" s="79"/>
      <c r="F380" s="80"/>
      <c r="G380" s="81"/>
    </row>
    <row r="381" spans="1:7" s="77" customFormat="1" ht="21" customHeight="1" x14ac:dyDescent="0.45">
      <c r="A381" s="82"/>
      <c r="B381" s="83"/>
      <c r="C381" s="84"/>
      <c r="D381" s="83"/>
      <c r="E381" s="83"/>
      <c r="F381" s="85" t="s">
        <v>33</v>
      </c>
      <c r="G381" s="86"/>
    </row>
    <row r="382" spans="1:7" s="8" customFormat="1" ht="24" customHeight="1" x14ac:dyDescent="0.45">
      <c r="A382" s="87" t="s">
        <v>95</v>
      </c>
      <c r="B382" s="88" t="s">
        <v>96</v>
      </c>
      <c r="C382" s="89" t="s">
        <v>3</v>
      </c>
      <c r="D382" s="88" t="s">
        <v>4</v>
      </c>
      <c r="E382" s="88" t="s">
        <v>5</v>
      </c>
      <c r="F382" s="90" t="s">
        <v>6</v>
      </c>
      <c r="G382" s="91" t="s">
        <v>27</v>
      </c>
    </row>
    <row r="383" spans="1:7" s="8" customFormat="1" ht="17.25" customHeight="1" x14ac:dyDescent="0.45">
      <c r="A383" s="103"/>
      <c r="B383" s="104"/>
      <c r="C383" s="105"/>
      <c r="D383" s="104"/>
      <c r="E383" s="104"/>
      <c r="F383" s="106"/>
      <c r="G383" s="107"/>
    </row>
    <row r="384" spans="1:7" s="8" customFormat="1" ht="17.25" customHeight="1" x14ac:dyDescent="0.45">
      <c r="A384" s="97" t="s">
        <v>172</v>
      </c>
      <c r="B384" s="98"/>
      <c r="C384" s="99" t="s">
        <v>173</v>
      </c>
      <c r="D384" s="98">
        <v>4.2</v>
      </c>
      <c r="E384" s="100"/>
      <c r="F384" s="101"/>
      <c r="G384" s="108"/>
    </row>
    <row r="385" spans="1:7" s="8" customFormat="1" ht="17.25" customHeight="1" x14ac:dyDescent="0.45">
      <c r="A385" s="109"/>
      <c r="B385" s="110"/>
      <c r="C385" s="111"/>
      <c r="D385" s="110"/>
      <c r="E385" s="110"/>
      <c r="F385" s="112"/>
      <c r="G385" s="113"/>
    </row>
    <row r="386" spans="1:7" s="8" customFormat="1" ht="17.25" customHeight="1" x14ac:dyDescent="0.45">
      <c r="A386" s="97" t="s">
        <v>199</v>
      </c>
      <c r="B386" s="129" t="s">
        <v>291</v>
      </c>
      <c r="C386" s="128" t="s">
        <v>176</v>
      </c>
      <c r="D386" s="98">
        <v>1.2</v>
      </c>
      <c r="E386" s="100"/>
      <c r="F386" s="101"/>
      <c r="G386" s="114"/>
    </row>
    <row r="387" spans="1:7" s="8" customFormat="1" ht="17.25" customHeight="1" x14ac:dyDescent="0.45">
      <c r="A387" s="109"/>
      <c r="B387" s="110"/>
      <c r="C387" s="111"/>
      <c r="D387" s="110"/>
      <c r="E387" s="110"/>
      <c r="F387" s="112"/>
      <c r="G387" s="113"/>
    </row>
    <row r="388" spans="1:7" s="8" customFormat="1" ht="17.25" customHeight="1" x14ac:dyDescent="0.45">
      <c r="A388" s="126" t="s">
        <v>100</v>
      </c>
      <c r="B388" s="98"/>
      <c r="C388" s="99" t="s">
        <v>48</v>
      </c>
      <c r="D388" s="98">
        <v>1</v>
      </c>
      <c r="E388" s="100"/>
      <c r="F388" s="101"/>
      <c r="G388" s="114"/>
    </row>
    <row r="389" spans="1:7" s="8" customFormat="1" ht="17.25" customHeight="1" x14ac:dyDescent="0.45">
      <c r="A389" s="103"/>
      <c r="B389" s="104"/>
      <c r="C389" s="105"/>
      <c r="D389" s="104"/>
      <c r="E389" s="104"/>
      <c r="F389" s="106"/>
      <c r="G389" s="107"/>
    </row>
    <row r="390" spans="1:7" s="8" customFormat="1" ht="17.25" customHeight="1" x14ac:dyDescent="0.45">
      <c r="A390" s="97"/>
      <c r="B390" s="98"/>
      <c r="C390" s="99"/>
      <c r="D390" s="98"/>
      <c r="E390" s="100"/>
      <c r="F390" s="101"/>
      <c r="G390" s="102"/>
    </row>
    <row r="391" spans="1:7" s="8" customFormat="1" ht="17.25" customHeight="1" x14ac:dyDescent="0.45">
      <c r="A391" s="109"/>
      <c r="B391" s="110"/>
      <c r="C391" s="111"/>
      <c r="D391" s="110"/>
      <c r="E391" s="110"/>
      <c r="F391" s="112"/>
      <c r="G391" s="113"/>
    </row>
    <row r="392" spans="1:7" s="8" customFormat="1" ht="17.25" customHeight="1" x14ac:dyDescent="0.45">
      <c r="A392" s="97"/>
      <c r="B392" s="98"/>
      <c r="C392" s="99"/>
      <c r="D392" s="98"/>
      <c r="E392" s="101"/>
      <c r="F392" s="101"/>
      <c r="G392" s="114"/>
    </row>
    <row r="393" spans="1:7" s="8" customFormat="1" ht="17.25" customHeight="1" x14ac:dyDescent="0.45">
      <c r="A393" s="109"/>
      <c r="B393" s="110"/>
      <c r="C393" s="111"/>
      <c r="D393" s="110"/>
      <c r="E393" s="112"/>
      <c r="F393" s="112"/>
      <c r="G393" s="113"/>
    </row>
    <row r="394" spans="1:7" s="8" customFormat="1" ht="17.25" customHeight="1" x14ac:dyDescent="0.45">
      <c r="A394" s="97"/>
      <c r="B394" s="115"/>
      <c r="C394" s="99"/>
      <c r="D394" s="98"/>
      <c r="E394" s="101"/>
      <c r="F394" s="101"/>
      <c r="G394" s="114"/>
    </row>
    <row r="395" spans="1:7" s="8" customFormat="1" ht="17.25" customHeight="1" x14ac:dyDescent="0.45">
      <c r="A395" s="109"/>
      <c r="B395" s="110"/>
      <c r="C395" s="111"/>
      <c r="D395" s="110"/>
      <c r="E395" s="112"/>
      <c r="F395" s="112"/>
      <c r="G395" s="113"/>
    </row>
    <row r="396" spans="1:7" s="8" customFormat="1" ht="17.25" customHeight="1" x14ac:dyDescent="0.45">
      <c r="A396" s="97"/>
      <c r="B396" s="98"/>
      <c r="C396" s="99"/>
      <c r="D396" s="98"/>
      <c r="E396" s="101"/>
      <c r="F396" s="101"/>
      <c r="G396" s="114"/>
    </row>
    <row r="397" spans="1:7" s="8" customFormat="1" ht="17.25" customHeight="1" x14ac:dyDescent="0.45">
      <c r="A397" s="109"/>
      <c r="B397" s="110"/>
      <c r="C397" s="111"/>
      <c r="D397" s="110"/>
      <c r="E397" s="112"/>
      <c r="F397" s="112"/>
      <c r="G397" s="113"/>
    </row>
    <row r="398" spans="1:7" s="8" customFormat="1" ht="17.25" customHeight="1" x14ac:dyDescent="0.45">
      <c r="A398" s="97"/>
      <c r="B398" s="98"/>
      <c r="C398" s="99"/>
      <c r="D398" s="98"/>
      <c r="E398" s="101"/>
      <c r="F398" s="101"/>
      <c r="G398" s="114"/>
    </row>
    <row r="399" spans="1:7" s="8" customFormat="1" ht="17.25" customHeight="1" x14ac:dyDescent="0.45">
      <c r="A399" s="109"/>
      <c r="B399" s="110"/>
      <c r="C399" s="111"/>
      <c r="D399" s="110"/>
      <c r="E399" s="110"/>
      <c r="F399" s="112"/>
      <c r="G399" s="113"/>
    </row>
    <row r="400" spans="1:7" s="8" customFormat="1" ht="17.25" customHeight="1" x14ac:dyDescent="0.45">
      <c r="A400" s="97"/>
      <c r="B400" s="115"/>
      <c r="C400" s="99"/>
      <c r="D400" s="98"/>
      <c r="E400" s="100"/>
      <c r="F400" s="101"/>
      <c r="G400" s="114"/>
    </row>
    <row r="401" spans="1:7" s="8" customFormat="1" ht="17.25" customHeight="1" x14ac:dyDescent="0.45">
      <c r="A401" s="109"/>
      <c r="B401" s="110"/>
      <c r="C401" s="111"/>
      <c r="D401" s="110"/>
      <c r="E401" s="110"/>
      <c r="F401" s="112"/>
      <c r="G401" s="113"/>
    </row>
    <row r="402" spans="1:7" s="8" customFormat="1" ht="17.25" customHeight="1" x14ac:dyDescent="0.45">
      <c r="A402" s="97"/>
      <c r="B402" s="98"/>
      <c r="C402" s="116"/>
      <c r="D402" s="115"/>
      <c r="E402" s="100"/>
      <c r="F402" s="101"/>
      <c r="G402" s="114"/>
    </row>
    <row r="403" spans="1:7" s="8" customFormat="1" ht="17.25" customHeight="1" x14ac:dyDescent="0.45">
      <c r="A403" s="109"/>
      <c r="B403" s="110"/>
      <c r="C403" s="111"/>
      <c r="D403" s="110"/>
      <c r="E403" s="112"/>
      <c r="F403" s="112"/>
      <c r="G403" s="113"/>
    </row>
    <row r="404" spans="1:7" s="8" customFormat="1" ht="17.25" customHeight="1" x14ac:dyDescent="0.45">
      <c r="A404" s="97"/>
      <c r="B404" s="98"/>
      <c r="C404" s="99"/>
      <c r="D404" s="98"/>
      <c r="E404" s="101"/>
      <c r="F404" s="101"/>
      <c r="G404" s="114"/>
    </row>
    <row r="405" spans="1:7" s="8" customFormat="1" ht="17.25" customHeight="1" x14ac:dyDescent="0.45">
      <c r="A405" s="103"/>
      <c r="B405" s="104"/>
      <c r="C405" s="105"/>
      <c r="D405" s="104"/>
      <c r="E405" s="104"/>
      <c r="F405" s="106"/>
      <c r="G405" s="107"/>
    </row>
    <row r="406" spans="1:7" s="8" customFormat="1" ht="17.25" customHeight="1" x14ac:dyDescent="0.45">
      <c r="A406" s="117"/>
      <c r="B406" s="118"/>
      <c r="C406" s="119"/>
      <c r="D406" s="118"/>
      <c r="E406" s="120"/>
      <c r="F406" s="120"/>
      <c r="G406" s="121"/>
    </row>
  </sheetData>
  <mergeCells count="14">
    <mergeCell ref="A147:G147"/>
    <mergeCell ref="A2:G2"/>
    <mergeCell ref="A31:G31"/>
    <mergeCell ref="A60:G60"/>
    <mergeCell ref="A89:G89"/>
    <mergeCell ref="A118:G118"/>
    <mergeCell ref="A350:G350"/>
    <mergeCell ref="A379:G379"/>
    <mergeCell ref="A176:G176"/>
    <mergeCell ref="A205:G205"/>
    <mergeCell ref="A234:G234"/>
    <mergeCell ref="A263:G263"/>
    <mergeCell ref="A292:G292"/>
    <mergeCell ref="A321:G321"/>
  </mergeCells>
  <phoneticPr fontId="1"/>
  <pageMargins left="0.7" right="0.7" top="0.75" bottom="0.75" header="0.3" footer="0.3"/>
  <pageSetup paperSize="9" scale="92" orientation="landscape" r:id="rId1"/>
  <rowBreaks count="1" manualBreakCount="1">
    <brk id="29" max="6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26A023-2077-4F43-B5EF-C35C5278A503}">
  <dimension ref="A1:G29"/>
  <sheetViews>
    <sheetView view="pageBreakPreview" zoomScale="60" zoomScaleNormal="100" workbookViewId="0">
      <selection activeCell="A3" sqref="A3"/>
    </sheetView>
  </sheetViews>
  <sheetFormatPr defaultColWidth="8.09765625" defaultRowHeight="14.4" x14ac:dyDescent="0.2"/>
  <cols>
    <col min="1" max="1" width="25.8984375" style="123" customWidth="1"/>
    <col min="2" max="2" width="36.296875" style="123" customWidth="1"/>
    <col min="3" max="3" width="4.5" style="124" customWidth="1"/>
    <col min="4" max="4" width="9.19921875" style="123" customWidth="1"/>
    <col min="5" max="5" width="10.19921875" style="123" bestFit="1" customWidth="1"/>
    <col min="6" max="6" width="18.59765625" style="125" customWidth="1"/>
    <col min="7" max="7" width="12.69921875" style="123" customWidth="1"/>
    <col min="8" max="8" width="8.09765625" style="123"/>
    <col min="9" max="9" width="10.09765625" style="123" bestFit="1" customWidth="1"/>
    <col min="10" max="10" width="8.09765625" style="123"/>
    <col min="11" max="11" width="11.69921875" style="123" bestFit="1" customWidth="1"/>
    <col min="12" max="12" width="31.8984375" style="123" bestFit="1" customWidth="1"/>
    <col min="13" max="13" width="8.09765625" style="123"/>
    <col min="14" max="14" width="33.59765625" style="123" bestFit="1" customWidth="1"/>
    <col min="15" max="256" width="8.09765625" style="123"/>
    <col min="257" max="257" width="25.8984375" style="123" customWidth="1"/>
    <col min="258" max="258" width="36.296875" style="123" customWidth="1"/>
    <col min="259" max="259" width="4.5" style="123" customWidth="1"/>
    <col min="260" max="260" width="9.19921875" style="123" customWidth="1"/>
    <col min="261" max="261" width="10.19921875" style="123" bestFit="1" customWidth="1"/>
    <col min="262" max="262" width="18.59765625" style="123" customWidth="1"/>
    <col min="263" max="263" width="12.69921875" style="123" customWidth="1"/>
    <col min="264" max="512" width="8.09765625" style="123"/>
    <col min="513" max="513" width="25.8984375" style="123" customWidth="1"/>
    <col min="514" max="514" width="36.296875" style="123" customWidth="1"/>
    <col min="515" max="515" width="4.5" style="123" customWidth="1"/>
    <col min="516" max="516" width="9.19921875" style="123" customWidth="1"/>
    <col min="517" max="517" width="10.19921875" style="123" bestFit="1" customWidth="1"/>
    <col min="518" max="518" width="18.59765625" style="123" customWidth="1"/>
    <col min="519" max="519" width="12.69921875" style="123" customWidth="1"/>
    <col min="520" max="768" width="8.09765625" style="123"/>
    <col min="769" max="769" width="25.8984375" style="123" customWidth="1"/>
    <col min="770" max="770" width="36.296875" style="123" customWidth="1"/>
    <col min="771" max="771" width="4.5" style="123" customWidth="1"/>
    <col min="772" max="772" width="9.19921875" style="123" customWidth="1"/>
    <col min="773" max="773" width="10.19921875" style="123" bestFit="1" customWidth="1"/>
    <col min="774" max="774" width="18.59765625" style="123" customWidth="1"/>
    <col min="775" max="775" width="12.69921875" style="123" customWidth="1"/>
    <col min="776" max="1024" width="8.09765625" style="123"/>
    <col min="1025" max="1025" width="25.8984375" style="123" customWidth="1"/>
    <col min="1026" max="1026" width="36.296875" style="123" customWidth="1"/>
    <col min="1027" max="1027" width="4.5" style="123" customWidth="1"/>
    <col min="1028" max="1028" width="9.19921875" style="123" customWidth="1"/>
    <col min="1029" max="1029" width="10.19921875" style="123" bestFit="1" customWidth="1"/>
    <col min="1030" max="1030" width="18.59765625" style="123" customWidth="1"/>
    <col min="1031" max="1031" width="12.69921875" style="123" customWidth="1"/>
    <col min="1032" max="1280" width="8.09765625" style="123"/>
    <col min="1281" max="1281" width="25.8984375" style="123" customWidth="1"/>
    <col min="1282" max="1282" width="36.296875" style="123" customWidth="1"/>
    <col min="1283" max="1283" width="4.5" style="123" customWidth="1"/>
    <col min="1284" max="1284" width="9.19921875" style="123" customWidth="1"/>
    <col min="1285" max="1285" width="10.19921875" style="123" bestFit="1" customWidth="1"/>
    <col min="1286" max="1286" width="18.59765625" style="123" customWidth="1"/>
    <col min="1287" max="1287" width="12.69921875" style="123" customWidth="1"/>
    <col min="1288" max="1536" width="8.09765625" style="123"/>
    <col min="1537" max="1537" width="25.8984375" style="123" customWidth="1"/>
    <col min="1538" max="1538" width="36.296875" style="123" customWidth="1"/>
    <col min="1539" max="1539" width="4.5" style="123" customWidth="1"/>
    <col min="1540" max="1540" width="9.19921875" style="123" customWidth="1"/>
    <col min="1541" max="1541" width="10.19921875" style="123" bestFit="1" customWidth="1"/>
    <col min="1542" max="1542" width="18.59765625" style="123" customWidth="1"/>
    <col min="1543" max="1543" width="12.69921875" style="123" customWidth="1"/>
    <col min="1544" max="1792" width="8.09765625" style="123"/>
    <col min="1793" max="1793" width="25.8984375" style="123" customWidth="1"/>
    <col min="1794" max="1794" width="36.296875" style="123" customWidth="1"/>
    <col min="1795" max="1795" width="4.5" style="123" customWidth="1"/>
    <col min="1796" max="1796" width="9.19921875" style="123" customWidth="1"/>
    <col min="1797" max="1797" width="10.19921875" style="123" bestFit="1" customWidth="1"/>
    <col min="1798" max="1798" width="18.59765625" style="123" customWidth="1"/>
    <col min="1799" max="1799" width="12.69921875" style="123" customWidth="1"/>
    <col min="1800" max="2048" width="8.09765625" style="123"/>
    <col min="2049" max="2049" width="25.8984375" style="123" customWidth="1"/>
    <col min="2050" max="2050" width="36.296875" style="123" customWidth="1"/>
    <col min="2051" max="2051" width="4.5" style="123" customWidth="1"/>
    <col min="2052" max="2052" width="9.19921875" style="123" customWidth="1"/>
    <col min="2053" max="2053" width="10.19921875" style="123" bestFit="1" customWidth="1"/>
    <col min="2054" max="2054" width="18.59765625" style="123" customWidth="1"/>
    <col min="2055" max="2055" width="12.69921875" style="123" customWidth="1"/>
    <col min="2056" max="2304" width="8.09765625" style="123"/>
    <col min="2305" max="2305" width="25.8984375" style="123" customWidth="1"/>
    <col min="2306" max="2306" width="36.296875" style="123" customWidth="1"/>
    <col min="2307" max="2307" width="4.5" style="123" customWidth="1"/>
    <col min="2308" max="2308" width="9.19921875" style="123" customWidth="1"/>
    <col min="2309" max="2309" width="10.19921875" style="123" bestFit="1" customWidth="1"/>
    <col min="2310" max="2310" width="18.59765625" style="123" customWidth="1"/>
    <col min="2311" max="2311" width="12.69921875" style="123" customWidth="1"/>
    <col min="2312" max="2560" width="8.09765625" style="123"/>
    <col min="2561" max="2561" width="25.8984375" style="123" customWidth="1"/>
    <col min="2562" max="2562" width="36.296875" style="123" customWidth="1"/>
    <col min="2563" max="2563" width="4.5" style="123" customWidth="1"/>
    <col min="2564" max="2564" width="9.19921875" style="123" customWidth="1"/>
    <col min="2565" max="2565" width="10.19921875" style="123" bestFit="1" customWidth="1"/>
    <col min="2566" max="2566" width="18.59765625" style="123" customWidth="1"/>
    <col min="2567" max="2567" width="12.69921875" style="123" customWidth="1"/>
    <col min="2568" max="2816" width="8.09765625" style="123"/>
    <col min="2817" max="2817" width="25.8984375" style="123" customWidth="1"/>
    <col min="2818" max="2818" width="36.296875" style="123" customWidth="1"/>
    <col min="2819" max="2819" width="4.5" style="123" customWidth="1"/>
    <col min="2820" max="2820" width="9.19921875" style="123" customWidth="1"/>
    <col min="2821" max="2821" width="10.19921875" style="123" bestFit="1" customWidth="1"/>
    <col min="2822" max="2822" width="18.59765625" style="123" customWidth="1"/>
    <col min="2823" max="2823" width="12.69921875" style="123" customWidth="1"/>
    <col min="2824" max="3072" width="8.09765625" style="123"/>
    <col min="3073" max="3073" width="25.8984375" style="123" customWidth="1"/>
    <col min="3074" max="3074" width="36.296875" style="123" customWidth="1"/>
    <col min="3075" max="3075" width="4.5" style="123" customWidth="1"/>
    <col min="3076" max="3076" width="9.19921875" style="123" customWidth="1"/>
    <col min="3077" max="3077" width="10.19921875" style="123" bestFit="1" customWidth="1"/>
    <col min="3078" max="3078" width="18.59765625" style="123" customWidth="1"/>
    <col min="3079" max="3079" width="12.69921875" style="123" customWidth="1"/>
    <col min="3080" max="3328" width="8.09765625" style="123"/>
    <col min="3329" max="3329" width="25.8984375" style="123" customWidth="1"/>
    <col min="3330" max="3330" width="36.296875" style="123" customWidth="1"/>
    <col min="3331" max="3331" width="4.5" style="123" customWidth="1"/>
    <col min="3332" max="3332" width="9.19921875" style="123" customWidth="1"/>
    <col min="3333" max="3333" width="10.19921875" style="123" bestFit="1" customWidth="1"/>
    <col min="3334" max="3334" width="18.59765625" style="123" customWidth="1"/>
    <col min="3335" max="3335" width="12.69921875" style="123" customWidth="1"/>
    <col min="3336" max="3584" width="8.09765625" style="123"/>
    <col min="3585" max="3585" width="25.8984375" style="123" customWidth="1"/>
    <col min="3586" max="3586" width="36.296875" style="123" customWidth="1"/>
    <col min="3587" max="3587" width="4.5" style="123" customWidth="1"/>
    <col min="3588" max="3588" width="9.19921875" style="123" customWidth="1"/>
    <col min="3589" max="3589" width="10.19921875" style="123" bestFit="1" customWidth="1"/>
    <col min="3590" max="3590" width="18.59765625" style="123" customWidth="1"/>
    <col min="3591" max="3591" width="12.69921875" style="123" customWidth="1"/>
    <col min="3592" max="3840" width="8.09765625" style="123"/>
    <col min="3841" max="3841" width="25.8984375" style="123" customWidth="1"/>
    <col min="3842" max="3842" width="36.296875" style="123" customWidth="1"/>
    <col min="3843" max="3843" width="4.5" style="123" customWidth="1"/>
    <col min="3844" max="3844" width="9.19921875" style="123" customWidth="1"/>
    <col min="3845" max="3845" width="10.19921875" style="123" bestFit="1" customWidth="1"/>
    <col min="3846" max="3846" width="18.59765625" style="123" customWidth="1"/>
    <col min="3847" max="3847" width="12.69921875" style="123" customWidth="1"/>
    <col min="3848" max="4096" width="8.09765625" style="123"/>
    <col min="4097" max="4097" width="25.8984375" style="123" customWidth="1"/>
    <col min="4098" max="4098" width="36.296875" style="123" customWidth="1"/>
    <col min="4099" max="4099" width="4.5" style="123" customWidth="1"/>
    <col min="4100" max="4100" width="9.19921875" style="123" customWidth="1"/>
    <col min="4101" max="4101" width="10.19921875" style="123" bestFit="1" customWidth="1"/>
    <col min="4102" max="4102" width="18.59765625" style="123" customWidth="1"/>
    <col min="4103" max="4103" width="12.69921875" style="123" customWidth="1"/>
    <col min="4104" max="4352" width="8.09765625" style="123"/>
    <col min="4353" max="4353" width="25.8984375" style="123" customWidth="1"/>
    <col min="4354" max="4354" width="36.296875" style="123" customWidth="1"/>
    <col min="4355" max="4355" width="4.5" style="123" customWidth="1"/>
    <col min="4356" max="4356" width="9.19921875" style="123" customWidth="1"/>
    <col min="4357" max="4357" width="10.19921875" style="123" bestFit="1" customWidth="1"/>
    <col min="4358" max="4358" width="18.59765625" style="123" customWidth="1"/>
    <col min="4359" max="4359" width="12.69921875" style="123" customWidth="1"/>
    <col min="4360" max="4608" width="8.09765625" style="123"/>
    <col min="4609" max="4609" width="25.8984375" style="123" customWidth="1"/>
    <col min="4610" max="4610" width="36.296875" style="123" customWidth="1"/>
    <col min="4611" max="4611" width="4.5" style="123" customWidth="1"/>
    <col min="4612" max="4612" width="9.19921875" style="123" customWidth="1"/>
    <col min="4613" max="4613" width="10.19921875" style="123" bestFit="1" customWidth="1"/>
    <col min="4614" max="4614" width="18.59765625" style="123" customWidth="1"/>
    <col min="4615" max="4615" width="12.69921875" style="123" customWidth="1"/>
    <col min="4616" max="4864" width="8.09765625" style="123"/>
    <col min="4865" max="4865" width="25.8984375" style="123" customWidth="1"/>
    <col min="4866" max="4866" width="36.296875" style="123" customWidth="1"/>
    <col min="4867" max="4867" width="4.5" style="123" customWidth="1"/>
    <col min="4868" max="4868" width="9.19921875" style="123" customWidth="1"/>
    <col min="4869" max="4869" width="10.19921875" style="123" bestFit="1" customWidth="1"/>
    <col min="4870" max="4870" width="18.59765625" style="123" customWidth="1"/>
    <col min="4871" max="4871" width="12.69921875" style="123" customWidth="1"/>
    <col min="4872" max="5120" width="8.09765625" style="123"/>
    <col min="5121" max="5121" width="25.8984375" style="123" customWidth="1"/>
    <col min="5122" max="5122" width="36.296875" style="123" customWidth="1"/>
    <col min="5123" max="5123" width="4.5" style="123" customWidth="1"/>
    <col min="5124" max="5124" width="9.19921875" style="123" customWidth="1"/>
    <col min="5125" max="5125" width="10.19921875" style="123" bestFit="1" customWidth="1"/>
    <col min="5126" max="5126" width="18.59765625" style="123" customWidth="1"/>
    <col min="5127" max="5127" width="12.69921875" style="123" customWidth="1"/>
    <col min="5128" max="5376" width="8.09765625" style="123"/>
    <col min="5377" max="5377" width="25.8984375" style="123" customWidth="1"/>
    <col min="5378" max="5378" width="36.296875" style="123" customWidth="1"/>
    <col min="5379" max="5379" width="4.5" style="123" customWidth="1"/>
    <col min="5380" max="5380" width="9.19921875" style="123" customWidth="1"/>
    <col min="5381" max="5381" width="10.19921875" style="123" bestFit="1" customWidth="1"/>
    <col min="5382" max="5382" width="18.59765625" style="123" customWidth="1"/>
    <col min="5383" max="5383" width="12.69921875" style="123" customWidth="1"/>
    <col min="5384" max="5632" width="8.09765625" style="123"/>
    <col min="5633" max="5633" width="25.8984375" style="123" customWidth="1"/>
    <col min="5634" max="5634" width="36.296875" style="123" customWidth="1"/>
    <col min="5635" max="5635" width="4.5" style="123" customWidth="1"/>
    <col min="5636" max="5636" width="9.19921875" style="123" customWidth="1"/>
    <col min="5637" max="5637" width="10.19921875" style="123" bestFit="1" customWidth="1"/>
    <col min="5638" max="5638" width="18.59765625" style="123" customWidth="1"/>
    <col min="5639" max="5639" width="12.69921875" style="123" customWidth="1"/>
    <col min="5640" max="5888" width="8.09765625" style="123"/>
    <col min="5889" max="5889" width="25.8984375" style="123" customWidth="1"/>
    <col min="5890" max="5890" width="36.296875" style="123" customWidth="1"/>
    <col min="5891" max="5891" width="4.5" style="123" customWidth="1"/>
    <col min="5892" max="5892" width="9.19921875" style="123" customWidth="1"/>
    <col min="5893" max="5893" width="10.19921875" style="123" bestFit="1" customWidth="1"/>
    <col min="5894" max="5894" width="18.59765625" style="123" customWidth="1"/>
    <col min="5895" max="5895" width="12.69921875" style="123" customWidth="1"/>
    <col min="5896" max="6144" width="8.09765625" style="123"/>
    <col min="6145" max="6145" width="25.8984375" style="123" customWidth="1"/>
    <col min="6146" max="6146" width="36.296875" style="123" customWidth="1"/>
    <col min="6147" max="6147" width="4.5" style="123" customWidth="1"/>
    <col min="6148" max="6148" width="9.19921875" style="123" customWidth="1"/>
    <col min="6149" max="6149" width="10.19921875" style="123" bestFit="1" customWidth="1"/>
    <col min="6150" max="6150" width="18.59765625" style="123" customWidth="1"/>
    <col min="6151" max="6151" width="12.69921875" style="123" customWidth="1"/>
    <col min="6152" max="6400" width="8.09765625" style="123"/>
    <col min="6401" max="6401" width="25.8984375" style="123" customWidth="1"/>
    <col min="6402" max="6402" width="36.296875" style="123" customWidth="1"/>
    <col min="6403" max="6403" width="4.5" style="123" customWidth="1"/>
    <col min="6404" max="6404" width="9.19921875" style="123" customWidth="1"/>
    <col min="6405" max="6405" width="10.19921875" style="123" bestFit="1" customWidth="1"/>
    <col min="6406" max="6406" width="18.59765625" style="123" customWidth="1"/>
    <col min="6407" max="6407" width="12.69921875" style="123" customWidth="1"/>
    <col min="6408" max="6656" width="8.09765625" style="123"/>
    <col min="6657" max="6657" width="25.8984375" style="123" customWidth="1"/>
    <col min="6658" max="6658" width="36.296875" style="123" customWidth="1"/>
    <col min="6659" max="6659" width="4.5" style="123" customWidth="1"/>
    <col min="6660" max="6660" width="9.19921875" style="123" customWidth="1"/>
    <col min="6661" max="6661" width="10.19921875" style="123" bestFit="1" customWidth="1"/>
    <col min="6662" max="6662" width="18.59765625" style="123" customWidth="1"/>
    <col min="6663" max="6663" width="12.69921875" style="123" customWidth="1"/>
    <col min="6664" max="6912" width="8.09765625" style="123"/>
    <col min="6913" max="6913" width="25.8984375" style="123" customWidth="1"/>
    <col min="6914" max="6914" width="36.296875" style="123" customWidth="1"/>
    <col min="6915" max="6915" width="4.5" style="123" customWidth="1"/>
    <col min="6916" max="6916" width="9.19921875" style="123" customWidth="1"/>
    <col min="6917" max="6917" width="10.19921875" style="123" bestFit="1" customWidth="1"/>
    <col min="6918" max="6918" width="18.59765625" style="123" customWidth="1"/>
    <col min="6919" max="6919" width="12.69921875" style="123" customWidth="1"/>
    <col min="6920" max="7168" width="8.09765625" style="123"/>
    <col min="7169" max="7169" width="25.8984375" style="123" customWidth="1"/>
    <col min="7170" max="7170" width="36.296875" style="123" customWidth="1"/>
    <col min="7171" max="7171" width="4.5" style="123" customWidth="1"/>
    <col min="7172" max="7172" width="9.19921875" style="123" customWidth="1"/>
    <col min="7173" max="7173" width="10.19921875" style="123" bestFit="1" customWidth="1"/>
    <col min="7174" max="7174" width="18.59765625" style="123" customWidth="1"/>
    <col min="7175" max="7175" width="12.69921875" style="123" customWidth="1"/>
    <col min="7176" max="7424" width="8.09765625" style="123"/>
    <col min="7425" max="7425" width="25.8984375" style="123" customWidth="1"/>
    <col min="7426" max="7426" width="36.296875" style="123" customWidth="1"/>
    <col min="7427" max="7427" width="4.5" style="123" customWidth="1"/>
    <col min="7428" max="7428" width="9.19921875" style="123" customWidth="1"/>
    <col min="7429" max="7429" width="10.19921875" style="123" bestFit="1" customWidth="1"/>
    <col min="7430" max="7430" width="18.59765625" style="123" customWidth="1"/>
    <col min="7431" max="7431" width="12.69921875" style="123" customWidth="1"/>
    <col min="7432" max="7680" width="8.09765625" style="123"/>
    <col min="7681" max="7681" width="25.8984375" style="123" customWidth="1"/>
    <col min="7682" max="7682" width="36.296875" style="123" customWidth="1"/>
    <col min="7683" max="7683" width="4.5" style="123" customWidth="1"/>
    <col min="7684" max="7684" width="9.19921875" style="123" customWidth="1"/>
    <col min="7685" max="7685" width="10.19921875" style="123" bestFit="1" customWidth="1"/>
    <col min="7686" max="7686" width="18.59765625" style="123" customWidth="1"/>
    <col min="7687" max="7687" width="12.69921875" style="123" customWidth="1"/>
    <col min="7688" max="7936" width="8.09765625" style="123"/>
    <col min="7937" max="7937" width="25.8984375" style="123" customWidth="1"/>
    <col min="7938" max="7938" width="36.296875" style="123" customWidth="1"/>
    <col min="7939" max="7939" width="4.5" style="123" customWidth="1"/>
    <col min="7940" max="7940" width="9.19921875" style="123" customWidth="1"/>
    <col min="7941" max="7941" width="10.19921875" style="123" bestFit="1" customWidth="1"/>
    <col min="7942" max="7942" width="18.59765625" style="123" customWidth="1"/>
    <col min="7943" max="7943" width="12.69921875" style="123" customWidth="1"/>
    <col min="7944" max="8192" width="8.09765625" style="123"/>
    <col min="8193" max="8193" width="25.8984375" style="123" customWidth="1"/>
    <col min="8194" max="8194" width="36.296875" style="123" customWidth="1"/>
    <col min="8195" max="8195" width="4.5" style="123" customWidth="1"/>
    <col min="8196" max="8196" width="9.19921875" style="123" customWidth="1"/>
    <col min="8197" max="8197" width="10.19921875" style="123" bestFit="1" customWidth="1"/>
    <col min="8198" max="8198" width="18.59765625" style="123" customWidth="1"/>
    <col min="8199" max="8199" width="12.69921875" style="123" customWidth="1"/>
    <col min="8200" max="8448" width="8.09765625" style="123"/>
    <col min="8449" max="8449" width="25.8984375" style="123" customWidth="1"/>
    <col min="8450" max="8450" width="36.296875" style="123" customWidth="1"/>
    <col min="8451" max="8451" width="4.5" style="123" customWidth="1"/>
    <col min="8452" max="8452" width="9.19921875" style="123" customWidth="1"/>
    <col min="8453" max="8453" width="10.19921875" style="123" bestFit="1" customWidth="1"/>
    <col min="8454" max="8454" width="18.59765625" style="123" customWidth="1"/>
    <col min="8455" max="8455" width="12.69921875" style="123" customWidth="1"/>
    <col min="8456" max="8704" width="8.09765625" style="123"/>
    <col min="8705" max="8705" width="25.8984375" style="123" customWidth="1"/>
    <col min="8706" max="8706" width="36.296875" style="123" customWidth="1"/>
    <col min="8707" max="8707" width="4.5" style="123" customWidth="1"/>
    <col min="8708" max="8708" width="9.19921875" style="123" customWidth="1"/>
    <col min="8709" max="8709" width="10.19921875" style="123" bestFit="1" customWidth="1"/>
    <col min="8710" max="8710" width="18.59765625" style="123" customWidth="1"/>
    <col min="8711" max="8711" width="12.69921875" style="123" customWidth="1"/>
    <col min="8712" max="8960" width="8.09765625" style="123"/>
    <col min="8961" max="8961" width="25.8984375" style="123" customWidth="1"/>
    <col min="8962" max="8962" width="36.296875" style="123" customWidth="1"/>
    <col min="8963" max="8963" width="4.5" style="123" customWidth="1"/>
    <col min="8964" max="8964" width="9.19921875" style="123" customWidth="1"/>
    <col min="8965" max="8965" width="10.19921875" style="123" bestFit="1" customWidth="1"/>
    <col min="8966" max="8966" width="18.59765625" style="123" customWidth="1"/>
    <col min="8967" max="8967" width="12.69921875" style="123" customWidth="1"/>
    <col min="8968" max="9216" width="8.09765625" style="123"/>
    <col min="9217" max="9217" width="25.8984375" style="123" customWidth="1"/>
    <col min="9218" max="9218" width="36.296875" style="123" customWidth="1"/>
    <col min="9219" max="9219" width="4.5" style="123" customWidth="1"/>
    <col min="9220" max="9220" width="9.19921875" style="123" customWidth="1"/>
    <col min="9221" max="9221" width="10.19921875" style="123" bestFit="1" customWidth="1"/>
    <col min="9222" max="9222" width="18.59765625" style="123" customWidth="1"/>
    <col min="9223" max="9223" width="12.69921875" style="123" customWidth="1"/>
    <col min="9224" max="9472" width="8.09765625" style="123"/>
    <col min="9473" max="9473" width="25.8984375" style="123" customWidth="1"/>
    <col min="9474" max="9474" width="36.296875" style="123" customWidth="1"/>
    <col min="9475" max="9475" width="4.5" style="123" customWidth="1"/>
    <col min="9476" max="9476" width="9.19921875" style="123" customWidth="1"/>
    <col min="9477" max="9477" width="10.19921875" style="123" bestFit="1" customWidth="1"/>
    <col min="9478" max="9478" width="18.59765625" style="123" customWidth="1"/>
    <col min="9479" max="9479" width="12.69921875" style="123" customWidth="1"/>
    <col min="9480" max="9728" width="8.09765625" style="123"/>
    <col min="9729" max="9729" width="25.8984375" style="123" customWidth="1"/>
    <col min="9730" max="9730" width="36.296875" style="123" customWidth="1"/>
    <col min="9731" max="9731" width="4.5" style="123" customWidth="1"/>
    <col min="9732" max="9732" width="9.19921875" style="123" customWidth="1"/>
    <col min="9733" max="9733" width="10.19921875" style="123" bestFit="1" customWidth="1"/>
    <col min="9734" max="9734" width="18.59765625" style="123" customWidth="1"/>
    <col min="9735" max="9735" width="12.69921875" style="123" customWidth="1"/>
    <col min="9736" max="9984" width="8.09765625" style="123"/>
    <col min="9985" max="9985" width="25.8984375" style="123" customWidth="1"/>
    <col min="9986" max="9986" width="36.296875" style="123" customWidth="1"/>
    <col min="9987" max="9987" width="4.5" style="123" customWidth="1"/>
    <col min="9988" max="9988" width="9.19921875" style="123" customWidth="1"/>
    <col min="9989" max="9989" width="10.19921875" style="123" bestFit="1" customWidth="1"/>
    <col min="9990" max="9990" width="18.59765625" style="123" customWidth="1"/>
    <col min="9991" max="9991" width="12.69921875" style="123" customWidth="1"/>
    <col min="9992" max="10240" width="8.09765625" style="123"/>
    <col min="10241" max="10241" width="25.8984375" style="123" customWidth="1"/>
    <col min="10242" max="10242" width="36.296875" style="123" customWidth="1"/>
    <col min="10243" max="10243" width="4.5" style="123" customWidth="1"/>
    <col min="10244" max="10244" width="9.19921875" style="123" customWidth="1"/>
    <col min="10245" max="10245" width="10.19921875" style="123" bestFit="1" customWidth="1"/>
    <col min="10246" max="10246" width="18.59765625" style="123" customWidth="1"/>
    <col min="10247" max="10247" width="12.69921875" style="123" customWidth="1"/>
    <col min="10248" max="10496" width="8.09765625" style="123"/>
    <col min="10497" max="10497" width="25.8984375" style="123" customWidth="1"/>
    <col min="10498" max="10498" width="36.296875" style="123" customWidth="1"/>
    <col min="10499" max="10499" width="4.5" style="123" customWidth="1"/>
    <col min="10500" max="10500" width="9.19921875" style="123" customWidth="1"/>
    <col min="10501" max="10501" width="10.19921875" style="123" bestFit="1" customWidth="1"/>
    <col min="10502" max="10502" width="18.59765625" style="123" customWidth="1"/>
    <col min="10503" max="10503" width="12.69921875" style="123" customWidth="1"/>
    <col min="10504" max="10752" width="8.09765625" style="123"/>
    <col min="10753" max="10753" width="25.8984375" style="123" customWidth="1"/>
    <col min="10754" max="10754" width="36.296875" style="123" customWidth="1"/>
    <col min="10755" max="10755" width="4.5" style="123" customWidth="1"/>
    <col min="10756" max="10756" width="9.19921875" style="123" customWidth="1"/>
    <col min="10757" max="10757" width="10.19921875" style="123" bestFit="1" customWidth="1"/>
    <col min="10758" max="10758" width="18.59765625" style="123" customWidth="1"/>
    <col min="10759" max="10759" width="12.69921875" style="123" customWidth="1"/>
    <col min="10760" max="11008" width="8.09765625" style="123"/>
    <col min="11009" max="11009" width="25.8984375" style="123" customWidth="1"/>
    <col min="11010" max="11010" width="36.296875" style="123" customWidth="1"/>
    <col min="11011" max="11011" width="4.5" style="123" customWidth="1"/>
    <col min="11012" max="11012" width="9.19921875" style="123" customWidth="1"/>
    <col min="11013" max="11013" width="10.19921875" style="123" bestFit="1" customWidth="1"/>
    <col min="11014" max="11014" width="18.59765625" style="123" customWidth="1"/>
    <col min="11015" max="11015" width="12.69921875" style="123" customWidth="1"/>
    <col min="11016" max="11264" width="8.09765625" style="123"/>
    <col min="11265" max="11265" width="25.8984375" style="123" customWidth="1"/>
    <col min="11266" max="11266" width="36.296875" style="123" customWidth="1"/>
    <col min="11267" max="11267" width="4.5" style="123" customWidth="1"/>
    <col min="11268" max="11268" width="9.19921875" style="123" customWidth="1"/>
    <col min="11269" max="11269" width="10.19921875" style="123" bestFit="1" customWidth="1"/>
    <col min="11270" max="11270" width="18.59765625" style="123" customWidth="1"/>
    <col min="11271" max="11271" width="12.69921875" style="123" customWidth="1"/>
    <col min="11272" max="11520" width="8.09765625" style="123"/>
    <col min="11521" max="11521" width="25.8984375" style="123" customWidth="1"/>
    <col min="11522" max="11522" width="36.296875" style="123" customWidth="1"/>
    <col min="11523" max="11523" width="4.5" style="123" customWidth="1"/>
    <col min="11524" max="11524" width="9.19921875" style="123" customWidth="1"/>
    <col min="11525" max="11525" width="10.19921875" style="123" bestFit="1" customWidth="1"/>
    <col min="11526" max="11526" width="18.59765625" style="123" customWidth="1"/>
    <col min="11527" max="11527" width="12.69921875" style="123" customWidth="1"/>
    <col min="11528" max="11776" width="8.09765625" style="123"/>
    <col min="11777" max="11777" width="25.8984375" style="123" customWidth="1"/>
    <col min="11778" max="11778" width="36.296875" style="123" customWidth="1"/>
    <col min="11779" max="11779" width="4.5" style="123" customWidth="1"/>
    <col min="11780" max="11780" width="9.19921875" style="123" customWidth="1"/>
    <col min="11781" max="11781" width="10.19921875" style="123" bestFit="1" customWidth="1"/>
    <col min="11782" max="11782" width="18.59765625" style="123" customWidth="1"/>
    <col min="11783" max="11783" width="12.69921875" style="123" customWidth="1"/>
    <col min="11784" max="12032" width="8.09765625" style="123"/>
    <col min="12033" max="12033" width="25.8984375" style="123" customWidth="1"/>
    <col min="12034" max="12034" width="36.296875" style="123" customWidth="1"/>
    <col min="12035" max="12035" width="4.5" style="123" customWidth="1"/>
    <col min="12036" max="12036" width="9.19921875" style="123" customWidth="1"/>
    <col min="12037" max="12037" width="10.19921875" style="123" bestFit="1" customWidth="1"/>
    <col min="12038" max="12038" width="18.59765625" style="123" customWidth="1"/>
    <col min="12039" max="12039" width="12.69921875" style="123" customWidth="1"/>
    <col min="12040" max="12288" width="8.09765625" style="123"/>
    <col min="12289" max="12289" width="25.8984375" style="123" customWidth="1"/>
    <col min="12290" max="12290" width="36.296875" style="123" customWidth="1"/>
    <col min="12291" max="12291" width="4.5" style="123" customWidth="1"/>
    <col min="12292" max="12292" width="9.19921875" style="123" customWidth="1"/>
    <col min="12293" max="12293" width="10.19921875" style="123" bestFit="1" customWidth="1"/>
    <col min="12294" max="12294" width="18.59765625" style="123" customWidth="1"/>
    <col min="12295" max="12295" width="12.69921875" style="123" customWidth="1"/>
    <col min="12296" max="12544" width="8.09765625" style="123"/>
    <col min="12545" max="12545" width="25.8984375" style="123" customWidth="1"/>
    <col min="12546" max="12546" width="36.296875" style="123" customWidth="1"/>
    <col min="12547" max="12547" width="4.5" style="123" customWidth="1"/>
    <col min="12548" max="12548" width="9.19921875" style="123" customWidth="1"/>
    <col min="12549" max="12549" width="10.19921875" style="123" bestFit="1" customWidth="1"/>
    <col min="12550" max="12550" width="18.59765625" style="123" customWidth="1"/>
    <col min="12551" max="12551" width="12.69921875" style="123" customWidth="1"/>
    <col min="12552" max="12800" width="8.09765625" style="123"/>
    <col min="12801" max="12801" width="25.8984375" style="123" customWidth="1"/>
    <col min="12802" max="12802" width="36.296875" style="123" customWidth="1"/>
    <col min="12803" max="12803" width="4.5" style="123" customWidth="1"/>
    <col min="12804" max="12804" width="9.19921875" style="123" customWidth="1"/>
    <col min="12805" max="12805" width="10.19921875" style="123" bestFit="1" customWidth="1"/>
    <col min="12806" max="12806" width="18.59765625" style="123" customWidth="1"/>
    <col min="12807" max="12807" width="12.69921875" style="123" customWidth="1"/>
    <col min="12808" max="13056" width="8.09765625" style="123"/>
    <col min="13057" max="13057" width="25.8984375" style="123" customWidth="1"/>
    <col min="13058" max="13058" width="36.296875" style="123" customWidth="1"/>
    <col min="13059" max="13059" width="4.5" style="123" customWidth="1"/>
    <col min="13060" max="13060" width="9.19921875" style="123" customWidth="1"/>
    <col min="13061" max="13061" width="10.19921875" style="123" bestFit="1" customWidth="1"/>
    <col min="13062" max="13062" width="18.59765625" style="123" customWidth="1"/>
    <col min="13063" max="13063" width="12.69921875" style="123" customWidth="1"/>
    <col min="13064" max="13312" width="8.09765625" style="123"/>
    <col min="13313" max="13313" width="25.8984375" style="123" customWidth="1"/>
    <col min="13314" max="13314" width="36.296875" style="123" customWidth="1"/>
    <col min="13315" max="13315" width="4.5" style="123" customWidth="1"/>
    <col min="13316" max="13316" width="9.19921875" style="123" customWidth="1"/>
    <col min="13317" max="13317" width="10.19921875" style="123" bestFit="1" customWidth="1"/>
    <col min="13318" max="13318" width="18.59765625" style="123" customWidth="1"/>
    <col min="13319" max="13319" width="12.69921875" style="123" customWidth="1"/>
    <col min="13320" max="13568" width="8.09765625" style="123"/>
    <col min="13569" max="13569" width="25.8984375" style="123" customWidth="1"/>
    <col min="13570" max="13570" width="36.296875" style="123" customWidth="1"/>
    <col min="13571" max="13571" width="4.5" style="123" customWidth="1"/>
    <col min="13572" max="13572" width="9.19921875" style="123" customWidth="1"/>
    <col min="13573" max="13573" width="10.19921875" style="123" bestFit="1" customWidth="1"/>
    <col min="13574" max="13574" width="18.59765625" style="123" customWidth="1"/>
    <col min="13575" max="13575" width="12.69921875" style="123" customWidth="1"/>
    <col min="13576" max="13824" width="8.09765625" style="123"/>
    <col min="13825" max="13825" width="25.8984375" style="123" customWidth="1"/>
    <col min="13826" max="13826" width="36.296875" style="123" customWidth="1"/>
    <col min="13827" max="13827" width="4.5" style="123" customWidth="1"/>
    <col min="13828" max="13828" width="9.19921875" style="123" customWidth="1"/>
    <col min="13829" max="13829" width="10.19921875" style="123" bestFit="1" customWidth="1"/>
    <col min="13830" max="13830" width="18.59765625" style="123" customWidth="1"/>
    <col min="13831" max="13831" width="12.69921875" style="123" customWidth="1"/>
    <col min="13832" max="14080" width="8.09765625" style="123"/>
    <col min="14081" max="14081" width="25.8984375" style="123" customWidth="1"/>
    <col min="14082" max="14082" width="36.296875" style="123" customWidth="1"/>
    <col min="14083" max="14083" width="4.5" style="123" customWidth="1"/>
    <col min="14084" max="14084" width="9.19921875" style="123" customWidth="1"/>
    <col min="14085" max="14085" width="10.19921875" style="123" bestFit="1" customWidth="1"/>
    <col min="14086" max="14086" width="18.59765625" style="123" customWidth="1"/>
    <col min="14087" max="14087" width="12.69921875" style="123" customWidth="1"/>
    <col min="14088" max="14336" width="8.09765625" style="123"/>
    <col min="14337" max="14337" width="25.8984375" style="123" customWidth="1"/>
    <col min="14338" max="14338" width="36.296875" style="123" customWidth="1"/>
    <col min="14339" max="14339" width="4.5" style="123" customWidth="1"/>
    <col min="14340" max="14340" width="9.19921875" style="123" customWidth="1"/>
    <col min="14341" max="14341" width="10.19921875" style="123" bestFit="1" customWidth="1"/>
    <col min="14342" max="14342" width="18.59765625" style="123" customWidth="1"/>
    <col min="14343" max="14343" width="12.69921875" style="123" customWidth="1"/>
    <col min="14344" max="14592" width="8.09765625" style="123"/>
    <col min="14593" max="14593" width="25.8984375" style="123" customWidth="1"/>
    <col min="14594" max="14594" width="36.296875" style="123" customWidth="1"/>
    <col min="14595" max="14595" width="4.5" style="123" customWidth="1"/>
    <col min="14596" max="14596" width="9.19921875" style="123" customWidth="1"/>
    <col min="14597" max="14597" width="10.19921875" style="123" bestFit="1" customWidth="1"/>
    <col min="14598" max="14598" width="18.59765625" style="123" customWidth="1"/>
    <col min="14599" max="14599" width="12.69921875" style="123" customWidth="1"/>
    <col min="14600" max="14848" width="8.09765625" style="123"/>
    <col min="14849" max="14849" width="25.8984375" style="123" customWidth="1"/>
    <col min="14850" max="14850" width="36.296875" style="123" customWidth="1"/>
    <col min="14851" max="14851" width="4.5" style="123" customWidth="1"/>
    <col min="14852" max="14852" width="9.19921875" style="123" customWidth="1"/>
    <col min="14853" max="14853" width="10.19921875" style="123" bestFit="1" customWidth="1"/>
    <col min="14854" max="14854" width="18.59765625" style="123" customWidth="1"/>
    <col min="14855" max="14855" width="12.69921875" style="123" customWidth="1"/>
    <col min="14856" max="15104" width="8.09765625" style="123"/>
    <col min="15105" max="15105" width="25.8984375" style="123" customWidth="1"/>
    <col min="15106" max="15106" width="36.296875" style="123" customWidth="1"/>
    <col min="15107" max="15107" width="4.5" style="123" customWidth="1"/>
    <col min="15108" max="15108" width="9.19921875" style="123" customWidth="1"/>
    <col min="15109" max="15109" width="10.19921875" style="123" bestFit="1" customWidth="1"/>
    <col min="15110" max="15110" width="18.59765625" style="123" customWidth="1"/>
    <col min="15111" max="15111" width="12.69921875" style="123" customWidth="1"/>
    <col min="15112" max="15360" width="8.09765625" style="123"/>
    <col min="15361" max="15361" width="25.8984375" style="123" customWidth="1"/>
    <col min="15362" max="15362" width="36.296875" style="123" customWidth="1"/>
    <col min="15363" max="15363" width="4.5" style="123" customWidth="1"/>
    <col min="15364" max="15364" width="9.19921875" style="123" customWidth="1"/>
    <col min="15365" max="15365" width="10.19921875" style="123" bestFit="1" customWidth="1"/>
    <col min="15366" max="15366" width="18.59765625" style="123" customWidth="1"/>
    <col min="15367" max="15367" width="12.69921875" style="123" customWidth="1"/>
    <col min="15368" max="15616" width="8.09765625" style="123"/>
    <col min="15617" max="15617" width="25.8984375" style="123" customWidth="1"/>
    <col min="15618" max="15618" width="36.296875" style="123" customWidth="1"/>
    <col min="15619" max="15619" width="4.5" style="123" customWidth="1"/>
    <col min="15620" max="15620" width="9.19921875" style="123" customWidth="1"/>
    <col min="15621" max="15621" width="10.19921875" style="123" bestFit="1" customWidth="1"/>
    <col min="15622" max="15622" width="18.59765625" style="123" customWidth="1"/>
    <col min="15623" max="15623" width="12.69921875" style="123" customWidth="1"/>
    <col min="15624" max="15872" width="8.09765625" style="123"/>
    <col min="15873" max="15873" width="25.8984375" style="123" customWidth="1"/>
    <col min="15874" max="15874" width="36.296875" style="123" customWidth="1"/>
    <col min="15875" max="15875" width="4.5" style="123" customWidth="1"/>
    <col min="15876" max="15876" width="9.19921875" style="123" customWidth="1"/>
    <col min="15877" max="15877" width="10.19921875" style="123" bestFit="1" customWidth="1"/>
    <col min="15878" max="15878" width="18.59765625" style="123" customWidth="1"/>
    <col min="15879" max="15879" width="12.69921875" style="123" customWidth="1"/>
    <col min="15880" max="16128" width="8.09765625" style="123"/>
    <col min="16129" max="16129" width="25.8984375" style="123" customWidth="1"/>
    <col min="16130" max="16130" width="36.296875" style="123" customWidth="1"/>
    <col min="16131" max="16131" width="4.5" style="123" customWidth="1"/>
    <col min="16132" max="16132" width="9.19921875" style="123" customWidth="1"/>
    <col min="16133" max="16133" width="10.19921875" style="123" bestFit="1" customWidth="1"/>
    <col min="16134" max="16134" width="18.59765625" style="123" customWidth="1"/>
    <col min="16135" max="16135" width="12.69921875" style="123" customWidth="1"/>
    <col min="16136" max="16384" width="8.09765625" style="123"/>
  </cols>
  <sheetData>
    <row r="1" spans="1:7" s="77" customFormat="1" ht="15" customHeight="1" x14ac:dyDescent="0.45">
      <c r="A1" s="136" t="s">
        <v>307</v>
      </c>
      <c r="B1" s="73"/>
      <c r="C1" s="74"/>
      <c r="D1" s="73"/>
      <c r="E1" s="73"/>
      <c r="F1" s="75"/>
      <c r="G1" s="76"/>
    </row>
    <row r="2" spans="1:7" s="8" customFormat="1" ht="21" customHeight="1" x14ac:dyDescent="0.45">
      <c r="A2" s="168" t="s">
        <v>92</v>
      </c>
      <c r="B2" s="169"/>
      <c r="C2" s="169"/>
      <c r="D2" s="169"/>
      <c r="E2" s="169"/>
      <c r="F2" s="169"/>
      <c r="G2" s="170"/>
    </row>
    <row r="3" spans="1:7" s="8" customFormat="1" ht="21" customHeight="1" x14ac:dyDescent="0.45">
      <c r="A3" s="78" t="s">
        <v>113</v>
      </c>
      <c r="C3" s="79"/>
      <c r="F3" s="80"/>
      <c r="G3" s="81"/>
    </row>
    <row r="4" spans="1:7" s="77" customFormat="1" ht="21" customHeight="1" x14ac:dyDescent="0.45">
      <c r="A4" s="82"/>
      <c r="B4" s="83"/>
      <c r="C4" s="84"/>
      <c r="D4" s="83"/>
      <c r="E4" s="83"/>
      <c r="F4" s="85" t="s">
        <v>94</v>
      </c>
      <c r="G4" s="86"/>
    </row>
    <row r="5" spans="1:7" s="8" customFormat="1" ht="24" customHeight="1" x14ac:dyDescent="0.45">
      <c r="A5" s="87" t="s">
        <v>95</v>
      </c>
      <c r="B5" s="88" t="s">
        <v>96</v>
      </c>
      <c r="C5" s="89" t="s">
        <v>3</v>
      </c>
      <c r="D5" s="88" t="s">
        <v>4</v>
      </c>
      <c r="E5" s="88" t="s">
        <v>5</v>
      </c>
      <c r="F5" s="90" t="s">
        <v>6</v>
      </c>
      <c r="G5" s="91" t="s">
        <v>27</v>
      </c>
    </row>
    <row r="6" spans="1:7" s="8" customFormat="1" ht="17.25" customHeight="1" x14ac:dyDescent="0.45">
      <c r="A6" s="92"/>
      <c r="B6" s="93"/>
      <c r="C6" s="94"/>
      <c r="D6" s="93"/>
      <c r="E6" s="93"/>
      <c r="F6" s="95"/>
      <c r="G6" s="96"/>
    </row>
    <row r="7" spans="1:7" s="8" customFormat="1" ht="17.25" customHeight="1" x14ac:dyDescent="0.45">
      <c r="A7" s="97" t="s">
        <v>114</v>
      </c>
      <c r="B7" s="98"/>
      <c r="C7" s="99" t="s">
        <v>117</v>
      </c>
      <c r="D7" s="98">
        <v>91.31</v>
      </c>
      <c r="E7" s="100"/>
      <c r="F7" s="101"/>
      <c r="G7" s="102" t="s">
        <v>83</v>
      </c>
    </row>
    <row r="8" spans="1:7" s="8" customFormat="1" ht="17.25" customHeight="1" x14ac:dyDescent="0.45">
      <c r="A8" s="103"/>
      <c r="B8" s="104"/>
      <c r="C8" s="105"/>
      <c r="D8" s="104"/>
      <c r="E8" s="104"/>
      <c r="F8" s="106"/>
      <c r="G8" s="107"/>
    </row>
    <row r="9" spans="1:7" s="8" customFormat="1" ht="17.25" customHeight="1" x14ac:dyDescent="0.45">
      <c r="A9" s="97" t="s">
        <v>116</v>
      </c>
      <c r="B9" s="98"/>
      <c r="C9" s="99" t="s">
        <v>118</v>
      </c>
      <c r="D9" s="98">
        <v>91.31</v>
      </c>
      <c r="E9" s="100"/>
      <c r="F9" s="101"/>
      <c r="G9" s="108" t="s">
        <v>119</v>
      </c>
    </row>
    <row r="10" spans="1:7" s="8" customFormat="1" ht="17.25" customHeight="1" x14ac:dyDescent="0.45">
      <c r="A10" s="109"/>
      <c r="B10" s="110"/>
      <c r="C10" s="111"/>
      <c r="D10" s="110"/>
      <c r="E10" s="110"/>
      <c r="F10" s="112"/>
      <c r="G10" s="113"/>
    </row>
    <row r="11" spans="1:7" s="8" customFormat="1" ht="17.25" customHeight="1" x14ac:dyDescent="0.45">
      <c r="A11" s="97" t="s">
        <v>120</v>
      </c>
      <c r="B11" s="98"/>
      <c r="C11" s="99" t="s">
        <v>121</v>
      </c>
      <c r="D11" s="98">
        <v>10</v>
      </c>
      <c r="E11" s="100"/>
      <c r="F11" s="101"/>
      <c r="G11" s="114" t="s">
        <v>143</v>
      </c>
    </row>
    <row r="12" spans="1:7" s="8" customFormat="1" ht="17.25" customHeight="1" x14ac:dyDescent="0.45">
      <c r="A12" s="109"/>
      <c r="B12" s="110"/>
      <c r="C12" s="111"/>
      <c r="D12" s="110"/>
      <c r="E12" s="112"/>
      <c r="F12" s="112"/>
      <c r="G12" s="113"/>
    </row>
    <row r="13" spans="1:7" s="8" customFormat="1" ht="17.25" customHeight="1" x14ac:dyDescent="0.45">
      <c r="A13" s="97" t="s">
        <v>147</v>
      </c>
      <c r="B13" s="115"/>
      <c r="C13" s="99" t="s">
        <v>8</v>
      </c>
      <c r="D13" s="98">
        <v>1</v>
      </c>
      <c r="E13" s="101"/>
      <c r="F13" s="101"/>
      <c r="G13" s="122" t="s">
        <v>285</v>
      </c>
    </row>
    <row r="14" spans="1:7" s="8" customFormat="1" ht="17.25" customHeight="1" x14ac:dyDescent="0.45">
      <c r="A14" s="109"/>
      <c r="B14" s="110"/>
      <c r="C14" s="111"/>
      <c r="D14" s="110"/>
      <c r="E14" s="110"/>
      <c r="F14" s="112"/>
      <c r="G14" s="113"/>
    </row>
    <row r="15" spans="1:7" s="8" customFormat="1" ht="17.25" customHeight="1" x14ac:dyDescent="0.45">
      <c r="A15" s="126" t="s">
        <v>144</v>
      </c>
      <c r="B15" s="98"/>
      <c r="C15" s="99" t="s">
        <v>8</v>
      </c>
      <c r="D15" s="98">
        <v>1</v>
      </c>
      <c r="E15" s="100"/>
      <c r="F15" s="101"/>
      <c r="G15" s="122" t="s">
        <v>303</v>
      </c>
    </row>
    <row r="16" spans="1:7" s="8" customFormat="1" ht="17.25" customHeight="1" x14ac:dyDescent="0.45">
      <c r="A16" s="109"/>
      <c r="B16" s="110"/>
      <c r="C16" s="111"/>
      <c r="D16" s="110"/>
      <c r="E16" s="110"/>
      <c r="F16" s="112"/>
      <c r="G16" s="113"/>
    </row>
    <row r="17" spans="1:7" s="8" customFormat="1" ht="17.25" customHeight="1" x14ac:dyDescent="0.45">
      <c r="A17" s="97" t="s">
        <v>100</v>
      </c>
      <c r="B17" s="98"/>
      <c r="C17" s="99" t="s">
        <v>8</v>
      </c>
      <c r="D17" s="98">
        <v>1</v>
      </c>
      <c r="E17" s="101"/>
      <c r="F17" s="101"/>
      <c r="G17" s="114"/>
    </row>
    <row r="18" spans="1:7" s="8" customFormat="1" ht="17.25" customHeight="1" x14ac:dyDescent="0.45">
      <c r="A18" s="109"/>
      <c r="B18" s="110"/>
      <c r="C18" s="111"/>
      <c r="D18" s="110"/>
      <c r="E18" s="112"/>
      <c r="F18" s="112"/>
      <c r="G18" s="113"/>
    </row>
    <row r="19" spans="1:7" s="8" customFormat="1" ht="17.25" customHeight="1" x14ac:dyDescent="0.45">
      <c r="A19" s="97"/>
      <c r="B19" s="98"/>
      <c r="C19" s="99"/>
      <c r="D19" s="98"/>
      <c r="E19" s="101"/>
      <c r="F19" s="101"/>
      <c r="G19" s="114"/>
    </row>
    <row r="20" spans="1:7" s="8" customFormat="1" ht="17.25" customHeight="1" x14ac:dyDescent="0.45">
      <c r="A20" s="109"/>
      <c r="B20" s="110"/>
      <c r="C20" s="111"/>
      <c r="D20" s="110"/>
      <c r="E20" s="112"/>
      <c r="F20" s="112"/>
      <c r="G20" s="113"/>
    </row>
    <row r="21" spans="1:7" s="8" customFormat="1" ht="17.25" customHeight="1" x14ac:dyDescent="0.45">
      <c r="A21" s="97"/>
      <c r="B21" s="98"/>
      <c r="C21" s="99"/>
      <c r="D21" s="98"/>
      <c r="E21" s="101"/>
      <c r="F21" s="101"/>
      <c r="G21" s="114"/>
    </row>
    <row r="22" spans="1:7" s="8" customFormat="1" ht="17.25" customHeight="1" x14ac:dyDescent="0.45">
      <c r="A22" s="109"/>
      <c r="B22" s="110"/>
      <c r="C22" s="111"/>
      <c r="D22" s="110"/>
      <c r="E22" s="110"/>
      <c r="F22" s="112"/>
      <c r="G22" s="113"/>
    </row>
    <row r="23" spans="1:7" s="8" customFormat="1" ht="17.25" customHeight="1" x14ac:dyDescent="0.45">
      <c r="A23" s="97"/>
      <c r="B23" s="115"/>
      <c r="C23" s="99"/>
      <c r="D23" s="98"/>
      <c r="E23" s="100"/>
      <c r="F23" s="101"/>
      <c r="G23" s="114"/>
    </row>
    <row r="24" spans="1:7" s="8" customFormat="1" ht="17.25" customHeight="1" x14ac:dyDescent="0.45">
      <c r="A24" s="109"/>
      <c r="B24" s="110"/>
      <c r="C24" s="111"/>
      <c r="D24" s="110"/>
      <c r="E24" s="110"/>
      <c r="F24" s="112"/>
      <c r="G24" s="113"/>
    </row>
    <row r="25" spans="1:7" s="8" customFormat="1" ht="17.25" customHeight="1" x14ac:dyDescent="0.45">
      <c r="A25" s="97"/>
      <c r="B25" s="98"/>
      <c r="C25" s="116"/>
      <c r="D25" s="115"/>
      <c r="E25" s="100"/>
      <c r="F25" s="101"/>
      <c r="G25" s="114"/>
    </row>
    <row r="26" spans="1:7" s="8" customFormat="1" ht="17.25" customHeight="1" x14ac:dyDescent="0.45">
      <c r="A26" s="109"/>
      <c r="B26" s="110"/>
      <c r="C26" s="111"/>
      <c r="D26" s="110"/>
      <c r="E26" s="112"/>
      <c r="F26" s="112"/>
      <c r="G26" s="113"/>
    </row>
    <row r="27" spans="1:7" s="8" customFormat="1" ht="17.25" customHeight="1" x14ac:dyDescent="0.45">
      <c r="A27" s="97"/>
      <c r="B27" s="98"/>
      <c r="C27" s="99"/>
      <c r="D27" s="98"/>
      <c r="E27" s="101"/>
      <c r="F27" s="101"/>
      <c r="G27" s="114"/>
    </row>
    <row r="28" spans="1:7" s="8" customFormat="1" ht="17.25" customHeight="1" x14ac:dyDescent="0.45">
      <c r="A28" s="103"/>
      <c r="B28" s="104"/>
      <c r="C28" s="105"/>
      <c r="D28" s="104"/>
      <c r="E28" s="104"/>
      <c r="F28" s="106"/>
      <c r="G28" s="107"/>
    </row>
    <row r="29" spans="1:7" s="8" customFormat="1" ht="17.25" customHeight="1" x14ac:dyDescent="0.45">
      <c r="A29" s="117"/>
      <c r="B29" s="118"/>
      <c r="C29" s="119"/>
      <c r="D29" s="118"/>
      <c r="E29" s="120"/>
      <c r="F29" s="120"/>
      <c r="G29" s="121"/>
    </row>
  </sheetData>
  <mergeCells count="1">
    <mergeCell ref="A2:G2"/>
  </mergeCells>
  <phoneticPr fontId="1"/>
  <pageMargins left="0.7" right="0.7" top="0.75" bottom="0.75" header="0.3" footer="0.3"/>
  <pageSetup paperSize="9" scale="92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D443B3-CC27-4266-AD9F-ACA9C613F2D8}">
  <dimension ref="A1:Y232"/>
  <sheetViews>
    <sheetView view="pageBreakPreview" zoomScale="70" zoomScaleNormal="50" zoomScaleSheetLayoutView="70" workbookViewId="0">
      <selection activeCell="A2" sqref="A2:G2"/>
    </sheetView>
  </sheetViews>
  <sheetFormatPr defaultColWidth="8.09765625" defaultRowHeight="18" x14ac:dyDescent="0.2"/>
  <cols>
    <col min="1" max="1" width="25.8984375" style="123" customWidth="1"/>
    <col min="2" max="2" width="36.296875" style="123" customWidth="1"/>
    <col min="3" max="3" width="4.5" style="124" customWidth="1"/>
    <col min="4" max="4" width="9.19921875" style="123" customWidth="1"/>
    <col min="5" max="5" width="10.19921875" style="123" bestFit="1" customWidth="1"/>
    <col min="6" max="6" width="18.59765625" style="125" customWidth="1"/>
    <col min="7" max="7" width="12.69921875" style="123" customWidth="1"/>
    <col min="8" max="8" width="8.09765625" style="123" customWidth="1"/>
    <col min="16" max="17" width="10.09765625" style="123" customWidth="1"/>
    <col min="18" max="18" width="8.09765625" style="123"/>
    <col min="26" max="264" width="8.09765625" style="123"/>
    <col min="265" max="265" width="25.8984375" style="123" customWidth="1"/>
    <col min="266" max="266" width="36.296875" style="123" customWidth="1"/>
    <col min="267" max="267" width="4.5" style="123" customWidth="1"/>
    <col min="268" max="268" width="9.19921875" style="123" customWidth="1"/>
    <col min="269" max="269" width="10.19921875" style="123" bestFit="1" customWidth="1"/>
    <col min="270" max="270" width="18.59765625" style="123" customWidth="1"/>
    <col min="271" max="271" width="12.69921875" style="123" customWidth="1"/>
    <col min="272" max="520" width="8.09765625" style="123"/>
    <col min="521" max="521" width="25.8984375" style="123" customWidth="1"/>
    <col min="522" max="522" width="36.296875" style="123" customWidth="1"/>
    <col min="523" max="523" width="4.5" style="123" customWidth="1"/>
    <col min="524" max="524" width="9.19921875" style="123" customWidth="1"/>
    <col min="525" max="525" width="10.19921875" style="123" bestFit="1" customWidth="1"/>
    <col min="526" max="526" width="18.59765625" style="123" customWidth="1"/>
    <col min="527" max="527" width="12.69921875" style="123" customWidth="1"/>
    <col min="528" max="776" width="8.09765625" style="123"/>
    <col min="777" max="777" width="25.8984375" style="123" customWidth="1"/>
    <col min="778" max="778" width="36.296875" style="123" customWidth="1"/>
    <col min="779" max="779" width="4.5" style="123" customWidth="1"/>
    <col min="780" max="780" width="9.19921875" style="123" customWidth="1"/>
    <col min="781" max="781" width="10.19921875" style="123" bestFit="1" customWidth="1"/>
    <col min="782" max="782" width="18.59765625" style="123" customWidth="1"/>
    <col min="783" max="783" width="12.69921875" style="123" customWidth="1"/>
    <col min="784" max="1032" width="8.09765625" style="123"/>
    <col min="1033" max="1033" width="25.8984375" style="123" customWidth="1"/>
    <col min="1034" max="1034" width="36.296875" style="123" customWidth="1"/>
    <col min="1035" max="1035" width="4.5" style="123" customWidth="1"/>
    <col min="1036" max="1036" width="9.19921875" style="123" customWidth="1"/>
    <col min="1037" max="1037" width="10.19921875" style="123" bestFit="1" customWidth="1"/>
    <col min="1038" max="1038" width="18.59765625" style="123" customWidth="1"/>
    <col min="1039" max="1039" width="12.69921875" style="123" customWidth="1"/>
    <col min="1040" max="1288" width="8.09765625" style="123"/>
    <col min="1289" max="1289" width="25.8984375" style="123" customWidth="1"/>
    <col min="1290" max="1290" width="36.296875" style="123" customWidth="1"/>
    <col min="1291" max="1291" width="4.5" style="123" customWidth="1"/>
    <col min="1292" max="1292" width="9.19921875" style="123" customWidth="1"/>
    <col min="1293" max="1293" width="10.19921875" style="123" bestFit="1" customWidth="1"/>
    <col min="1294" max="1294" width="18.59765625" style="123" customWidth="1"/>
    <col min="1295" max="1295" width="12.69921875" style="123" customWidth="1"/>
    <col min="1296" max="1544" width="8.09765625" style="123"/>
    <col min="1545" max="1545" width="25.8984375" style="123" customWidth="1"/>
    <col min="1546" max="1546" width="36.296875" style="123" customWidth="1"/>
    <col min="1547" max="1547" width="4.5" style="123" customWidth="1"/>
    <col min="1548" max="1548" width="9.19921875" style="123" customWidth="1"/>
    <col min="1549" max="1549" width="10.19921875" style="123" bestFit="1" customWidth="1"/>
    <col min="1550" max="1550" width="18.59765625" style="123" customWidth="1"/>
    <col min="1551" max="1551" width="12.69921875" style="123" customWidth="1"/>
    <col min="1552" max="1800" width="8.09765625" style="123"/>
    <col min="1801" max="1801" width="25.8984375" style="123" customWidth="1"/>
    <col min="1802" max="1802" width="36.296875" style="123" customWidth="1"/>
    <col min="1803" max="1803" width="4.5" style="123" customWidth="1"/>
    <col min="1804" max="1804" width="9.19921875" style="123" customWidth="1"/>
    <col min="1805" max="1805" width="10.19921875" style="123" bestFit="1" customWidth="1"/>
    <col min="1806" max="1806" width="18.59765625" style="123" customWidth="1"/>
    <col min="1807" max="1807" width="12.69921875" style="123" customWidth="1"/>
    <col min="1808" max="2056" width="8.09765625" style="123"/>
    <col min="2057" max="2057" width="25.8984375" style="123" customWidth="1"/>
    <col min="2058" max="2058" width="36.296875" style="123" customWidth="1"/>
    <col min="2059" max="2059" width="4.5" style="123" customWidth="1"/>
    <col min="2060" max="2060" width="9.19921875" style="123" customWidth="1"/>
    <col min="2061" max="2061" width="10.19921875" style="123" bestFit="1" customWidth="1"/>
    <col min="2062" max="2062" width="18.59765625" style="123" customWidth="1"/>
    <col min="2063" max="2063" width="12.69921875" style="123" customWidth="1"/>
    <col min="2064" max="2312" width="8.09765625" style="123"/>
    <col min="2313" max="2313" width="25.8984375" style="123" customWidth="1"/>
    <col min="2314" max="2314" width="36.296875" style="123" customWidth="1"/>
    <col min="2315" max="2315" width="4.5" style="123" customWidth="1"/>
    <col min="2316" max="2316" width="9.19921875" style="123" customWidth="1"/>
    <col min="2317" max="2317" width="10.19921875" style="123" bestFit="1" customWidth="1"/>
    <col min="2318" max="2318" width="18.59765625" style="123" customWidth="1"/>
    <col min="2319" max="2319" width="12.69921875" style="123" customWidth="1"/>
    <col min="2320" max="2568" width="8.09765625" style="123"/>
    <col min="2569" max="2569" width="25.8984375" style="123" customWidth="1"/>
    <col min="2570" max="2570" width="36.296875" style="123" customWidth="1"/>
    <col min="2571" max="2571" width="4.5" style="123" customWidth="1"/>
    <col min="2572" max="2572" width="9.19921875" style="123" customWidth="1"/>
    <col min="2573" max="2573" width="10.19921875" style="123" bestFit="1" customWidth="1"/>
    <col min="2574" max="2574" width="18.59765625" style="123" customWidth="1"/>
    <col min="2575" max="2575" width="12.69921875" style="123" customWidth="1"/>
    <col min="2576" max="2824" width="8.09765625" style="123"/>
    <col min="2825" max="2825" width="25.8984375" style="123" customWidth="1"/>
    <col min="2826" max="2826" width="36.296875" style="123" customWidth="1"/>
    <col min="2827" max="2827" width="4.5" style="123" customWidth="1"/>
    <col min="2828" max="2828" width="9.19921875" style="123" customWidth="1"/>
    <col min="2829" max="2829" width="10.19921875" style="123" bestFit="1" customWidth="1"/>
    <col min="2830" max="2830" width="18.59765625" style="123" customWidth="1"/>
    <col min="2831" max="2831" width="12.69921875" style="123" customWidth="1"/>
    <col min="2832" max="3080" width="8.09765625" style="123"/>
    <col min="3081" max="3081" width="25.8984375" style="123" customWidth="1"/>
    <col min="3082" max="3082" width="36.296875" style="123" customWidth="1"/>
    <col min="3083" max="3083" width="4.5" style="123" customWidth="1"/>
    <col min="3084" max="3084" width="9.19921875" style="123" customWidth="1"/>
    <col min="3085" max="3085" width="10.19921875" style="123" bestFit="1" customWidth="1"/>
    <col min="3086" max="3086" width="18.59765625" style="123" customWidth="1"/>
    <col min="3087" max="3087" width="12.69921875" style="123" customWidth="1"/>
    <col min="3088" max="3336" width="8.09765625" style="123"/>
    <col min="3337" max="3337" width="25.8984375" style="123" customWidth="1"/>
    <col min="3338" max="3338" width="36.296875" style="123" customWidth="1"/>
    <col min="3339" max="3339" width="4.5" style="123" customWidth="1"/>
    <col min="3340" max="3340" width="9.19921875" style="123" customWidth="1"/>
    <col min="3341" max="3341" width="10.19921875" style="123" bestFit="1" customWidth="1"/>
    <col min="3342" max="3342" width="18.59765625" style="123" customWidth="1"/>
    <col min="3343" max="3343" width="12.69921875" style="123" customWidth="1"/>
    <col min="3344" max="3592" width="8.09765625" style="123"/>
    <col min="3593" max="3593" width="25.8984375" style="123" customWidth="1"/>
    <col min="3594" max="3594" width="36.296875" style="123" customWidth="1"/>
    <col min="3595" max="3595" width="4.5" style="123" customWidth="1"/>
    <col min="3596" max="3596" width="9.19921875" style="123" customWidth="1"/>
    <col min="3597" max="3597" width="10.19921875" style="123" bestFit="1" customWidth="1"/>
    <col min="3598" max="3598" width="18.59765625" style="123" customWidth="1"/>
    <col min="3599" max="3599" width="12.69921875" style="123" customWidth="1"/>
    <col min="3600" max="3848" width="8.09765625" style="123"/>
    <col min="3849" max="3849" width="25.8984375" style="123" customWidth="1"/>
    <col min="3850" max="3850" width="36.296875" style="123" customWidth="1"/>
    <col min="3851" max="3851" width="4.5" style="123" customWidth="1"/>
    <col min="3852" max="3852" width="9.19921875" style="123" customWidth="1"/>
    <col min="3853" max="3853" width="10.19921875" style="123" bestFit="1" customWidth="1"/>
    <col min="3854" max="3854" width="18.59765625" style="123" customWidth="1"/>
    <col min="3855" max="3855" width="12.69921875" style="123" customWidth="1"/>
    <col min="3856" max="4104" width="8.09765625" style="123"/>
    <col min="4105" max="4105" width="25.8984375" style="123" customWidth="1"/>
    <col min="4106" max="4106" width="36.296875" style="123" customWidth="1"/>
    <col min="4107" max="4107" width="4.5" style="123" customWidth="1"/>
    <col min="4108" max="4108" width="9.19921875" style="123" customWidth="1"/>
    <col min="4109" max="4109" width="10.19921875" style="123" bestFit="1" customWidth="1"/>
    <col min="4110" max="4110" width="18.59765625" style="123" customWidth="1"/>
    <col min="4111" max="4111" width="12.69921875" style="123" customWidth="1"/>
    <col min="4112" max="4360" width="8.09765625" style="123"/>
    <col min="4361" max="4361" width="25.8984375" style="123" customWidth="1"/>
    <col min="4362" max="4362" width="36.296875" style="123" customWidth="1"/>
    <col min="4363" max="4363" width="4.5" style="123" customWidth="1"/>
    <col min="4364" max="4364" width="9.19921875" style="123" customWidth="1"/>
    <col min="4365" max="4365" width="10.19921875" style="123" bestFit="1" customWidth="1"/>
    <col min="4366" max="4366" width="18.59765625" style="123" customWidth="1"/>
    <col min="4367" max="4367" width="12.69921875" style="123" customWidth="1"/>
    <col min="4368" max="4616" width="8.09765625" style="123"/>
    <col min="4617" max="4617" width="25.8984375" style="123" customWidth="1"/>
    <col min="4618" max="4618" width="36.296875" style="123" customWidth="1"/>
    <col min="4619" max="4619" width="4.5" style="123" customWidth="1"/>
    <col min="4620" max="4620" width="9.19921875" style="123" customWidth="1"/>
    <col min="4621" max="4621" width="10.19921875" style="123" bestFit="1" customWidth="1"/>
    <col min="4622" max="4622" width="18.59765625" style="123" customWidth="1"/>
    <col min="4623" max="4623" width="12.69921875" style="123" customWidth="1"/>
    <col min="4624" max="4872" width="8.09765625" style="123"/>
    <col min="4873" max="4873" width="25.8984375" style="123" customWidth="1"/>
    <col min="4874" max="4874" width="36.296875" style="123" customWidth="1"/>
    <col min="4875" max="4875" width="4.5" style="123" customWidth="1"/>
    <col min="4876" max="4876" width="9.19921875" style="123" customWidth="1"/>
    <col min="4877" max="4877" width="10.19921875" style="123" bestFit="1" customWidth="1"/>
    <col min="4878" max="4878" width="18.59765625" style="123" customWidth="1"/>
    <col min="4879" max="4879" width="12.69921875" style="123" customWidth="1"/>
    <col min="4880" max="5128" width="8.09765625" style="123"/>
    <col min="5129" max="5129" width="25.8984375" style="123" customWidth="1"/>
    <col min="5130" max="5130" width="36.296875" style="123" customWidth="1"/>
    <col min="5131" max="5131" width="4.5" style="123" customWidth="1"/>
    <col min="5132" max="5132" width="9.19921875" style="123" customWidth="1"/>
    <col min="5133" max="5133" width="10.19921875" style="123" bestFit="1" customWidth="1"/>
    <col min="5134" max="5134" width="18.59765625" style="123" customWidth="1"/>
    <col min="5135" max="5135" width="12.69921875" style="123" customWidth="1"/>
    <col min="5136" max="5384" width="8.09765625" style="123"/>
    <col min="5385" max="5385" width="25.8984375" style="123" customWidth="1"/>
    <col min="5386" max="5386" width="36.296875" style="123" customWidth="1"/>
    <col min="5387" max="5387" width="4.5" style="123" customWidth="1"/>
    <col min="5388" max="5388" width="9.19921875" style="123" customWidth="1"/>
    <col min="5389" max="5389" width="10.19921875" style="123" bestFit="1" customWidth="1"/>
    <col min="5390" max="5390" width="18.59765625" style="123" customWidth="1"/>
    <col min="5391" max="5391" width="12.69921875" style="123" customWidth="1"/>
    <col min="5392" max="5640" width="8.09765625" style="123"/>
    <col min="5641" max="5641" width="25.8984375" style="123" customWidth="1"/>
    <col min="5642" max="5642" width="36.296875" style="123" customWidth="1"/>
    <col min="5643" max="5643" width="4.5" style="123" customWidth="1"/>
    <col min="5644" max="5644" width="9.19921875" style="123" customWidth="1"/>
    <col min="5645" max="5645" width="10.19921875" style="123" bestFit="1" customWidth="1"/>
    <col min="5646" max="5646" width="18.59765625" style="123" customWidth="1"/>
    <col min="5647" max="5647" width="12.69921875" style="123" customWidth="1"/>
    <col min="5648" max="5896" width="8.09765625" style="123"/>
    <col min="5897" max="5897" width="25.8984375" style="123" customWidth="1"/>
    <col min="5898" max="5898" width="36.296875" style="123" customWidth="1"/>
    <col min="5899" max="5899" width="4.5" style="123" customWidth="1"/>
    <col min="5900" max="5900" width="9.19921875" style="123" customWidth="1"/>
    <col min="5901" max="5901" width="10.19921875" style="123" bestFit="1" customWidth="1"/>
    <col min="5902" max="5902" width="18.59765625" style="123" customWidth="1"/>
    <col min="5903" max="5903" width="12.69921875" style="123" customWidth="1"/>
    <col min="5904" max="6152" width="8.09765625" style="123"/>
    <col min="6153" max="6153" width="25.8984375" style="123" customWidth="1"/>
    <col min="6154" max="6154" width="36.296875" style="123" customWidth="1"/>
    <col min="6155" max="6155" width="4.5" style="123" customWidth="1"/>
    <col min="6156" max="6156" width="9.19921875" style="123" customWidth="1"/>
    <col min="6157" max="6157" width="10.19921875" style="123" bestFit="1" customWidth="1"/>
    <col min="6158" max="6158" width="18.59765625" style="123" customWidth="1"/>
    <col min="6159" max="6159" width="12.69921875" style="123" customWidth="1"/>
    <col min="6160" max="6408" width="8.09765625" style="123"/>
    <col min="6409" max="6409" width="25.8984375" style="123" customWidth="1"/>
    <col min="6410" max="6410" width="36.296875" style="123" customWidth="1"/>
    <col min="6411" max="6411" width="4.5" style="123" customWidth="1"/>
    <col min="6412" max="6412" width="9.19921875" style="123" customWidth="1"/>
    <col min="6413" max="6413" width="10.19921875" style="123" bestFit="1" customWidth="1"/>
    <col min="6414" max="6414" width="18.59765625" style="123" customWidth="1"/>
    <col min="6415" max="6415" width="12.69921875" style="123" customWidth="1"/>
    <col min="6416" max="6664" width="8.09765625" style="123"/>
    <col min="6665" max="6665" width="25.8984375" style="123" customWidth="1"/>
    <col min="6666" max="6666" width="36.296875" style="123" customWidth="1"/>
    <col min="6667" max="6667" width="4.5" style="123" customWidth="1"/>
    <col min="6668" max="6668" width="9.19921875" style="123" customWidth="1"/>
    <col min="6669" max="6669" width="10.19921875" style="123" bestFit="1" customWidth="1"/>
    <col min="6670" max="6670" width="18.59765625" style="123" customWidth="1"/>
    <col min="6671" max="6671" width="12.69921875" style="123" customWidth="1"/>
    <col min="6672" max="6920" width="8.09765625" style="123"/>
    <col min="6921" max="6921" width="25.8984375" style="123" customWidth="1"/>
    <col min="6922" max="6922" width="36.296875" style="123" customWidth="1"/>
    <col min="6923" max="6923" width="4.5" style="123" customWidth="1"/>
    <col min="6924" max="6924" width="9.19921875" style="123" customWidth="1"/>
    <col min="6925" max="6925" width="10.19921875" style="123" bestFit="1" customWidth="1"/>
    <col min="6926" max="6926" width="18.59765625" style="123" customWidth="1"/>
    <col min="6927" max="6927" width="12.69921875" style="123" customWidth="1"/>
    <col min="6928" max="7176" width="8.09765625" style="123"/>
    <col min="7177" max="7177" width="25.8984375" style="123" customWidth="1"/>
    <col min="7178" max="7178" width="36.296875" style="123" customWidth="1"/>
    <col min="7179" max="7179" width="4.5" style="123" customWidth="1"/>
    <col min="7180" max="7180" width="9.19921875" style="123" customWidth="1"/>
    <col min="7181" max="7181" width="10.19921875" style="123" bestFit="1" customWidth="1"/>
    <col min="7182" max="7182" width="18.59765625" style="123" customWidth="1"/>
    <col min="7183" max="7183" width="12.69921875" style="123" customWidth="1"/>
    <col min="7184" max="7432" width="8.09765625" style="123"/>
    <col min="7433" max="7433" width="25.8984375" style="123" customWidth="1"/>
    <col min="7434" max="7434" width="36.296875" style="123" customWidth="1"/>
    <col min="7435" max="7435" width="4.5" style="123" customWidth="1"/>
    <col min="7436" max="7436" width="9.19921875" style="123" customWidth="1"/>
    <col min="7437" max="7437" width="10.19921875" style="123" bestFit="1" customWidth="1"/>
    <col min="7438" max="7438" width="18.59765625" style="123" customWidth="1"/>
    <col min="7439" max="7439" width="12.69921875" style="123" customWidth="1"/>
    <col min="7440" max="7688" width="8.09765625" style="123"/>
    <col min="7689" max="7689" width="25.8984375" style="123" customWidth="1"/>
    <col min="7690" max="7690" width="36.296875" style="123" customWidth="1"/>
    <col min="7691" max="7691" width="4.5" style="123" customWidth="1"/>
    <col min="7692" max="7692" width="9.19921875" style="123" customWidth="1"/>
    <col min="7693" max="7693" width="10.19921875" style="123" bestFit="1" customWidth="1"/>
    <col min="7694" max="7694" width="18.59765625" style="123" customWidth="1"/>
    <col min="7695" max="7695" width="12.69921875" style="123" customWidth="1"/>
    <col min="7696" max="7944" width="8.09765625" style="123"/>
    <col min="7945" max="7945" width="25.8984375" style="123" customWidth="1"/>
    <col min="7946" max="7946" width="36.296875" style="123" customWidth="1"/>
    <col min="7947" max="7947" width="4.5" style="123" customWidth="1"/>
    <col min="7948" max="7948" width="9.19921875" style="123" customWidth="1"/>
    <col min="7949" max="7949" width="10.19921875" style="123" bestFit="1" customWidth="1"/>
    <col min="7950" max="7950" width="18.59765625" style="123" customWidth="1"/>
    <col min="7951" max="7951" width="12.69921875" style="123" customWidth="1"/>
    <col min="7952" max="8200" width="8.09765625" style="123"/>
    <col min="8201" max="8201" width="25.8984375" style="123" customWidth="1"/>
    <col min="8202" max="8202" width="36.296875" style="123" customWidth="1"/>
    <col min="8203" max="8203" width="4.5" style="123" customWidth="1"/>
    <col min="8204" max="8204" width="9.19921875" style="123" customWidth="1"/>
    <col min="8205" max="8205" width="10.19921875" style="123" bestFit="1" customWidth="1"/>
    <col min="8206" max="8206" width="18.59765625" style="123" customWidth="1"/>
    <col min="8207" max="8207" width="12.69921875" style="123" customWidth="1"/>
    <col min="8208" max="8456" width="8.09765625" style="123"/>
    <col min="8457" max="8457" width="25.8984375" style="123" customWidth="1"/>
    <col min="8458" max="8458" width="36.296875" style="123" customWidth="1"/>
    <col min="8459" max="8459" width="4.5" style="123" customWidth="1"/>
    <col min="8460" max="8460" width="9.19921875" style="123" customWidth="1"/>
    <col min="8461" max="8461" width="10.19921875" style="123" bestFit="1" customWidth="1"/>
    <col min="8462" max="8462" width="18.59765625" style="123" customWidth="1"/>
    <col min="8463" max="8463" width="12.69921875" style="123" customWidth="1"/>
    <col min="8464" max="8712" width="8.09765625" style="123"/>
    <col min="8713" max="8713" width="25.8984375" style="123" customWidth="1"/>
    <col min="8714" max="8714" width="36.296875" style="123" customWidth="1"/>
    <col min="8715" max="8715" width="4.5" style="123" customWidth="1"/>
    <col min="8716" max="8716" width="9.19921875" style="123" customWidth="1"/>
    <col min="8717" max="8717" width="10.19921875" style="123" bestFit="1" customWidth="1"/>
    <col min="8718" max="8718" width="18.59765625" style="123" customWidth="1"/>
    <col min="8719" max="8719" width="12.69921875" style="123" customWidth="1"/>
    <col min="8720" max="8968" width="8.09765625" style="123"/>
    <col min="8969" max="8969" width="25.8984375" style="123" customWidth="1"/>
    <col min="8970" max="8970" width="36.296875" style="123" customWidth="1"/>
    <col min="8971" max="8971" width="4.5" style="123" customWidth="1"/>
    <col min="8972" max="8972" width="9.19921875" style="123" customWidth="1"/>
    <col min="8973" max="8973" width="10.19921875" style="123" bestFit="1" customWidth="1"/>
    <col min="8974" max="8974" width="18.59765625" style="123" customWidth="1"/>
    <col min="8975" max="8975" width="12.69921875" style="123" customWidth="1"/>
    <col min="8976" max="9224" width="8.09765625" style="123"/>
    <col min="9225" max="9225" width="25.8984375" style="123" customWidth="1"/>
    <col min="9226" max="9226" width="36.296875" style="123" customWidth="1"/>
    <col min="9227" max="9227" width="4.5" style="123" customWidth="1"/>
    <col min="9228" max="9228" width="9.19921875" style="123" customWidth="1"/>
    <col min="9229" max="9229" width="10.19921875" style="123" bestFit="1" customWidth="1"/>
    <col min="9230" max="9230" width="18.59765625" style="123" customWidth="1"/>
    <col min="9231" max="9231" width="12.69921875" style="123" customWidth="1"/>
    <col min="9232" max="9480" width="8.09765625" style="123"/>
    <col min="9481" max="9481" width="25.8984375" style="123" customWidth="1"/>
    <col min="9482" max="9482" width="36.296875" style="123" customWidth="1"/>
    <col min="9483" max="9483" width="4.5" style="123" customWidth="1"/>
    <col min="9484" max="9484" width="9.19921875" style="123" customWidth="1"/>
    <col min="9485" max="9485" width="10.19921875" style="123" bestFit="1" customWidth="1"/>
    <col min="9486" max="9486" width="18.59765625" style="123" customWidth="1"/>
    <col min="9487" max="9487" width="12.69921875" style="123" customWidth="1"/>
    <col min="9488" max="9736" width="8.09765625" style="123"/>
    <col min="9737" max="9737" width="25.8984375" style="123" customWidth="1"/>
    <col min="9738" max="9738" width="36.296875" style="123" customWidth="1"/>
    <col min="9739" max="9739" width="4.5" style="123" customWidth="1"/>
    <col min="9740" max="9740" width="9.19921875" style="123" customWidth="1"/>
    <col min="9741" max="9741" width="10.19921875" style="123" bestFit="1" customWidth="1"/>
    <col min="9742" max="9742" width="18.59765625" style="123" customWidth="1"/>
    <col min="9743" max="9743" width="12.69921875" style="123" customWidth="1"/>
    <col min="9744" max="9992" width="8.09765625" style="123"/>
    <col min="9993" max="9993" width="25.8984375" style="123" customWidth="1"/>
    <col min="9994" max="9994" width="36.296875" style="123" customWidth="1"/>
    <col min="9995" max="9995" width="4.5" style="123" customWidth="1"/>
    <col min="9996" max="9996" width="9.19921875" style="123" customWidth="1"/>
    <col min="9997" max="9997" width="10.19921875" style="123" bestFit="1" customWidth="1"/>
    <col min="9998" max="9998" width="18.59765625" style="123" customWidth="1"/>
    <col min="9999" max="9999" width="12.69921875" style="123" customWidth="1"/>
    <col min="10000" max="10248" width="8.09765625" style="123"/>
    <col min="10249" max="10249" width="25.8984375" style="123" customWidth="1"/>
    <col min="10250" max="10250" width="36.296875" style="123" customWidth="1"/>
    <col min="10251" max="10251" width="4.5" style="123" customWidth="1"/>
    <col min="10252" max="10252" width="9.19921875" style="123" customWidth="1"/>
    <col min="10253" max="10253" width="10.19921875" style="123" bestFit="1" customWidth="1"/>
    <col min="10254" max="10254" width="18.59765625" style="123" customWidth="1"/>
    <col min="10255" max="10255" width="12.69921875" style="123" customWidth="1"/>
    <col min="10256" max="10504" width="8.09765625" style="123"/>
    <col min="10505" max="10505" width="25.8984375" style="123" customWidth="1"/>
    <col min="10506" max="10506" width="36.296875" style="123" customWidth="1"/>
    <col min="10507" max="10507" width="4.5" style="123" customWidth="1"/>
    <col min="10508" max="10508" width="9.19921875" style="123" customWidth="1"/>
    <col min="10509" max="10509" width="10.19921875" style="123" bestFit="1" customWidth="1"/>
    <col min="10510" max="10510" width="18.59765625" style="123" customWidth="1"/>
    <col min="10511" max="10511" width="12.69921875" style="123" customWidth="1"/>
    <col min="10512" max="10760" width="8.09765625" style="123"/>
    <col min="10761" max="10761" width="25.8984375" style="123" customWidth="1"/>
    <col min="10762" max="10762" width="36.296875" style="123" customWidth="1"/>
    <col min="10763" max="10763" width="4.5" style="123" customWidth="1"/>
    <col min="10764" max="10764" width="9.19921875" style="123" customWidth="1"/>
    <col min="10765" max="10765" width="10.19921875" style="123" bestFit="1" customWidth="1"/>
    <col min="10766" max="10766" width="18.59765625" style="123" customWidth="1"/>
    <col min="10767" max="10767" width="12.69921875" style="123" customWidth="1"/>
    <col min="10768" max="11016" width="8.09765625" style="123"/>
    <col min="11017" max="11017" width="25.8984375" style="123" customWidth="1"/>
    <col min="11018" max="11018" width="36.296875" style="123" customWidth="1"/>
    <col min="11019" max="11019" width="4.5" style="123" customWidth="1"/>
    <col min="11020" max="11020" width="9.19921875" style="123" customWidth="1"/>
    <col min="11021" max="11021" width="10.19921875" style="123" bestFit="1" customWidth="1"/>
    <col min="11022" max="11022" width="18.59765625" style="123" customWidth="1"/>
    <col min="11023" max="11023" width="12.69921875" style="123" customWidth="1"/>
    <col min="11024" max="11272" width="8.09765625" style="123"/>
    <col min="11273" max="11273" width="25.8984375" style="123" customWidth="1"/>
    <col min="11274" max="11274" width="36.296875" style="123" customWidth="1"/>
    <col min="11275" max="11275" width="4.5" style="123" customWidth="1"/>
    <col min="11276" max="11276" width="9.19921875" style="123" customWidth="1"/>
    <col min="11277" max="11277" width="10.19921875" style="123" bestFit="1" customWidth="1"/>
    <col min="11278" max="11278" width="18.59765625" style="123" customWidth="1"/>
    <col min="11279" max="11279" width="12.69921875" style="123" customWidth="1"/>
    <col min="11280" max="11528" width="8.09765625" style="123"/>
    <col min="11529" max="11529" width="25.8984375" style="123" customWidth="1"/>
    <col min="11530" max="11530" width="36.296875" style="123" customWidth="1"/>
    <col min="11531" max="11531" width="4.5" style="123" customWidth="1"/>
    <col min="11532" max="11532" width="9.19921875" style="123" customWidth="1"/>
    <col min="11533" max="11533" width="10.19921875" style="123" bestFit="1" customWidth="1"/>
    <col min="11534" max="11534" width="18.59765625" style="123" customWidth="1"/>
    <col min="11535" max="11535" width="12.69921875" style="123" customWidth="1"/>
    <col min="11536" max="11784" width="8.09765625" style="123"/>
    <col min="11785" max="11785" width="25.8984375" style="123" customWidth="1"/>
    <col min="11786" max="11786" width="36.296875" style="123" customWidth="1"/>
    <col min="11787" max="11787" width="4.5" style="123" customWidth="1"/>
    <col min="11788" max="11788" width="9.19921875" style="123" customWidth="1"/>
    <col min="11789" max="11789" width="10.19921875" style="123" bestFit="1" customWidth="1"/>
    <col min="11790" max="11790" width="18.59765625" style="123" customWidth="1"/>
    <col min="11791" max="11791" width="12.69921875" style="123" customWidth="1"/>
    <col min="11792" max="12040" width="8.09765625" style="123"/>
    <col min="12041" max="12041" width="25.8984375" style="123" customWidth="1"/>
    <col min="12042" max="12042" width="36.296875" style="123" customWidth="1"/>
    <col min="12043" max="12043" width="4.5" style="123" customWidth="1"/>
    <col min="12044" max="12044" width="9.19921875" style="123" customWidth="1"/>
    <col min="12045" max="12045" width="10.19921875" style="123" bestFit="1" customWidth="1"/>
    <col min="12046" max="12046" width="18.59765625" style="123" customWidth="1"/>
    <col min="12047" max="12047" width="12.69921875" style="123" customWidth="1"/>
    <col min="12048" max="12296" width="8.09765625" style="123"/>
    <col min="12297" max="12297" width="25.8984375" style="123" customWidth="1"/>
    <col min="12298" max="12298" width="36.296875" style="123" customWidth="1"/>
    <col min="12299" max="12299" width="4.5" style="123" customWidth="1"/>
    <col min="12300" max="12300" width="9.19921875" style="123" customWidth="1"/>
    <col min="12301" max="12301" width="10.19921875" style="123" bestFit="1" customWidth="1"/>
    <col min="12302" max="12302" width="18.59765625" style="123" customWidth="1"/>
    <col min="12303" max="12303" width="12.69921875" style="123" customWidth="1"/>
    <col min="12304" max="12552" width="8.09765625" style="123"/>
    <col min="12553" max="12553" width="25.8984375" style="123" customWidth="1"/>
    <col min="12554" max="12554" width="36.296875" style="123" customWidth="1"/>
    <col min="12555" max="12555" width="4.5" style="123" customWidth="1"/>
    <col min="12556" max="12556" width="9.19921875" style="123" customWidth="1"/>
    <col min="12557" max="12557" width="10.19921875" style="123" bestFit="1" customWidth="1"/>
    <col min="12558" max="12558" width="18.59765625" style="123" customWidth="1"/>
    <col min="12559" max="12559" width="12.69921875" style="123" customWidth="1"/>
    <col min="12560" max="12808" width="8.09765625" style="123"/>
    <col min="12809" max="12809" width="25.8984375" style="123" customWidth="1"/>
    <col min="12810" max="12810" width="36.296875" style="123" customWidth="1"/>
    <col min="12811" max="12811" width="4.5" style="123" customWidth="1"/>
    <col min="12812" max="12812" width="9.19921875" style="123" customWidth="1"/>
    <col min="12813" max="12813" width="10.19921875" style="123" bestFit="1" customWidth="1"/>
    <col min="12814" max="12814" width="18.59765625" style="123" customWidth="1"/>
    <col min="12815" max="12815" width="12.69921875" style="123" customWidth="1"/>
    <col min="12816" max="13064" width="8.09765625" style="123"/>
    <col min="13065" max="13065" width="25.8984375" style="123" customWidth="1"/>
    <col min="13066" max="13066" width="36.296875" style="123" customWidth="1"/>
    <col min="13067" max="13067" width="4.5" style="123" customWidth="1"/>
    <col min="13068" max="13068" width="9.19921875" style="123" customWidth="1"/>
    <col min="13069" max="13069" width="10.19921875" style="123" bestFit="1" customWidth="1"/>
    <col min="13070" max="13070" width="18.59765625" style="123" customWidth="1"/>
    <col min="13071" max="13071" width="12.69921875" style="123" customWidth="1"/>
    <col min="13072" max="13320" width="8.09765625" style="123"/>
    <col min="13321" max="13321" width="25.8984375" style="123" customWidth="1"/>
    <col min="13322" max="13322" width="36.296875" style="123" customWidth="1"/>
    <col min="13323" max="13323" width="4.5" style="123" customWidth="1"/>
    <col min="13324" max="13324" width="9.19921875" style="123" customWidth="1"/>
    <col min="13325" max="13325" width="10.19921875" style="123" bestFit="1" customWidth="1"/>
    <col min="13326" max="13326" width="18.59765625" style="123" customWidth="1"/>
    <col min="13327" max="13327" width="12.69921875" style="123" customWidth="1"/>
    <col min="13328" max="13576" width="8.09765625" style="123"/>
    <col min="13577" max="13577" width="25.8984375" style="123" customWidth="1"/>
    <col min="13578" max="13578" width="36.296875" style="123" customWidth="1"/>
    <col min="13579" max="13579" width="4.5" style="123" customWidth="1"/>
    <col min="13580" max="13580" width="9.19921875" style="123" customWidth="1"/>
    <col min="13581" max="13581" width="10.19921875" style="123" bestFit="1" customWidth="1"/>
    <col min="13582" max="13582" width="18.59765625" style="123" customWidth="1"/>
    <col min="13583" max="13583" width="12.69921875" style="123" customWidth="1"/>
    <col min="13584" max="13832" width="8.09765625" style="123"/>
    <col min="13833" max="13833" width="25.8984375" style="123" customWidth="1"/>
    <col min="13834" max="13834" width="36.296875" style="123" customWidth="1"/>
    <col min="13835" max="13835" width="4.5" style="123" customWidth="1"/>
    <col min="13836" max="13836" width="9.19921875" style="123" customWidth="1"/>
    <col min="13837" max="13837" width="10.19921875" style="123" bestFit="1" customWidth="1"/>
    <col min="13838" max="13838" width="18.59765625" style="123" customWidth="1"/>
    <col min="13839" max="13839" width="12.69921875" style="123" customWidth="1"/>
    <col min="13840" max="14088" width="8.09765625" style="123"/>
    <col min="14089" max="14089" width="25.8984375" style="123" customWidth="1"/>
    <col min="14090" max="14090" width="36.296875" style="123" customWidth="1"/>
    <col min="14091" max="14091" width="4.5" style="123" customWidth="1"/>
    <col min="14092" max="14092" width="9.19921875" style="123" customWidth="1"/>
    <col min="14093" max="14093" width="10.19921875" style="123" bestFit="1" customWidth="1"/>
    <col min="14094" max="14094" width="18.59765625" style="123" customWidth="1"/>
    <col min="14095" max="14095" width="12.69921875" style="123" customWidth="1"/>
    <col min="14096" max="14344" width="8.09765625" style="123"/>
    <col min="14345" max="14345" width="25.8984375" style="123" customWidth="1"/>
    <col min="14346" max="14346" width="36.296875" style="123" customWidth="1"/>
    <col min="14347" max="14347" width="4.5" style="123" customWidth="1"/>
    <col min="14348" max="14348" width="9.19921875" style="123" customWidth="1"/>
    <col min="14349" max="14349" width="10.19921875" style="123" bestFit="1" customWidth="1"/>
    <col min="14350" max="14350" width="18.59765625" style="123" customWidth="1"/>
    <col min="14351" max="14351" width="12.69921875" style="123" customWidth="1"/>
    <col min="14352" max="14600" width="8.09765625" style="123"/>
    <col min="14601" max="14601" width="25.8984375" style="123" customWidth="1"/>
    <col min="14602" max="14602" width="36.296875" style="123" customWidth="1"/>
    <col min="14603" max="14603" width="4.5" style="123" customWidth="1"/>
    <col min="14604" max="14604" width="9.19921875" style="123" customWidth="1"/>
    <col min="14605" max="14605" width="10.19921875" style="123" bestFit="1" customWidth="1"/>
    <col min="14606" max="14606" width="18.59765625" style="123" customWidth="1"/>
    <col min="14607" max="14607" width="12.69921875" style="123" customWidth="1"/>
    <col min="14608" max="14856" width="8.09765625" style="123"/>
    <col min="14857" max="14857" width="25.8984375" style="123" customWidth="1"/>
    <col min="14858" max="14858" width="36.296875" style="123" customWidth="1"/>
    <col min="14859" max="14859" width="4.5" style="123" customWidth="1"/>
    <col min="14860" max="14860" width="9.19921875" style="123" customWidth="1"/>
    <col min="14861" max="14861" width="10.19921875" style="123" bestFit="1" customWidth="1"/>
    <col min="14862" max="14862" width="18.59765625" style="123" customWidth="1"/>
    <col min="14863" max="14863" width="12.69921875" style="123" customWidth="1"/>
    <col min="14864" max="15112" width="8.09765625" style="123"/>
    <col min="15113" max="15113" width="25.8984375" style="123" customWidth="1"/>
    <col min="15114" max="15114" width="36.296875" style="123" customWidth="1"/>
    <col min="15115" max="15115" width="4.5" style="123" customWidth="1"/>
    <col min="15116" max="15116" width="9.19921875" style="123" customWidth="1"/>
    <col min="15117" max="15117" width="10.19921875" style="123" bestFit="1" customWidth="1"/>
    <col min="15118" max="15118" width="18.59765625" style="123" customWidth="1"/>
    <col min="15119" max="15119" width="12.69921875" style="123" customWidth="1"/>
    <col min="15120" max="15368" width="8.09765625" style="123"/>
    <col min="15369" max="15369" width="25.8984375" style="123" customWidth="1"/>
    <col min="15370" max="15370" width="36.296875" style="123" customWidth="1"/>
    <col min="15371" max="15371" width="4.5" style="123" customWidth="1"/>
    <col min="15372" max="15372" width="9.19921875" style="123" customWidth="1"/>
    <col min="15373" max="15373" width="10.19921875" style="123" bestFit="1" customWidth="1"/>
    <col min="15374" max="15374" width="18.59765625" style="123" customWidth="1"/>
    <col min="15375" max="15375" width="12.69921875" style="123" customWidth="1"/>
    <col min="15376" max="15624" width="8.09765625" style="123"/>
    <col min="15625" max="15625" width="25.8984375" style="123" customWidth="1"/>
    <col min="15626" max="15626" width="36.296875" style="123" customWidth="1"/>
    <col min="15627" max="15627" width="4.5" style="123" customWidth="1"/>
    <col min="15628" max="15628" width="9.19921875" style="123" customWidth="1"/>
    <col min="15629" max="15629" width="10.19921875" style="123" bestFit="1" customWidth="1"/>
    <col min="15630" max="15630" width="18.59765625" style="123" customWidth="1"/>
    <col min="15631" max="15631" width="12.69921875" style="123" customWidth="1"/>
    <col min="15632" max="15880" width="8.09765625" style="123"/>
    <col min="15881" max="15881" width="25.8984375" style="123" customWidth="1"/>
    <col min="15882" max="15882" width="36.296875" style="123" customWidth="1"/>
    <col min="15883" max="15883" width="4.5" style="123" customWidth="1"/>
    <col min="15884" max="15884" width="9.19921875" style="123" customWidth="1"/>
    <col min="15885" max="15885" width="10.19921875" style="123" bestFit="1" customWidth="1"/>
    <col min="15886" max="15886" width="18.59765625" style="123" customWidth="1"/>
    <col min="15887" max="15887" width="12.69921875" style="123" customWidth="1"/>
    <col min="15888" max="16136" width="8.09765625" style="123"/>
    <col min="16137" max="16137" width="25.8984375" style="123" customWidth="1"/>
    <col min="16138" max="16138" width="36.296875" style="123" customWidth="1"/>
    <col min="16139" max="16139" width="4.5" style="123" customWidth="1"/>
    <col min="16140" max="16140" width="9.19921875" style="123" customWidth="1"/>
    <col min="16141" max="16141" width="10.19921875" style="123" bestFit="1" customWidth="1"/>
    <col min="16142" max="16142" width="18.59765625" style="123" customWidth="1"/>
    <col min="16143" max="16143" width="12.69921875" style="123" customWidth="1"/>
    <col min="16144" max="16384" width="8.09765625" style="123"/>
  </cols>
  <sheetData>
    <row r="1" spans="1:7" s="77" customFormat="1" ht="15" customHeight="1" x14ac:dyDescent="0.45">
      <c r="A1" s="136" t="s">
        <v>86</v>
      </c>
      <c r="B1" s="73"/>
      <c r="C1" s="74"/>
      <c r="D1" s="73"/>
      <c r="E1" s="73"/>
      <c r="F1" s="75"/>
      <c r="G1" s="76"/>
    </row>
    <row r="2" spans="1:7" s="8" customFormat="1" ht="21" customHeight="1" x14ac:dyDescent="0.45">
      <c r="A2" s="168" t="s">
        <v>85</v>
      </c>
      <c r="B2" s="169"/>
      <c r="C2" s="169"/>
      <c r="D2" s="169"/>
      <c r="E2" s="169"/>
      <c r="F2" s="169"/>
      <c r="G2" s="170"/>
    </row>
    <row r="3" spans="1:7" s="8" customFormat="1" ht="21" customHeight="1" x14ac:dyDescent="0.45">
      <c r="A3" s="78" t="s">
        <v>41</v>
      </c>
      <c r="C3" s="79"/>
      <c r="F3" s="80"/>
      <c r="G3" s="81"/>
    </row>
    <row r="4" spans="1:7" s="77" customFormat="1" ht="21" customHeight="1" x14ac:dyDescent="0.45">
      <c r="A4" s="82"/>
      <c r="B4" s="83"/>
      <c r="C4" s="84"/>
      <c r="D4" s="83"/>
      <c r="E4" s="83"/>
      <c r="F4" s="85" t="s">
        <v>42</v>
      </c>
      <c r="G4" s="86"/>
    </row>
    <row r="5" spans="1:7" s="8" customFormat="1" ht="24" customHeight="1" x14ac:dyDescent="0.45">
      <c r="A5" s="87" t="s">
        <v>25</v>
      </c>
      <c r="B5" s="88" t="s">
        <v>26</v>
      </c>
      <c r="C5" s="89" t="s">
        <v>3</v>
      </c>
      <c r="D5" s="88" t="s">
        <v>4</v>
      </c>
      <c r="E5" s="88" t="s">
        <v>5</v>
      </c>
      <c r="F5" s="90" t="s">
        <v>6</v>
      </c>
      <c r="G5" s="91" t="s">
        <v>27</v>
      </c>
    </row>
    <row r="6" spans="1:7" s="8" customFormat="1" ht="17.25" customHeight="1" x14ac:dyDescent="0.45">
      <c r="A6" s="92"/>
      <c r="B6" s="93"/>
      <c r="C6" s="94"/>
      <c r="D6" s="93"/>
      <c r="E6" s="93"/>
      <c r="F6" s="95"/>
      <c r="G6" s="96"/>
    </row>
    <row r="7" spans="1:7" s="8" customFormat="1" ht="17.25" customHeight="1" x14ac:dyDescent="0.45">
      <c r="A7" s="97" t="s">
        <v>28</v>
      </c>
      <c r="B7" s="98"/>
      <c r="C7" s="99" t="s">
        <v>23</v>
      </c>
      <c r="D7" s="98">
        <v>1</v>
      </c>
      <c r="E7" s="100"/>
      <c r="F7" s="101"/>
      <c r="G7" s="102"/>
    </row>
    <row r="8" spans="1:7" s="8" customFormat="1" ht="17.25" customHeight="1" x14ac:dyDescent="0.45">
      <c r="A8" s="103"/>
      <c r="B8" s="104"/>
      <c r="C8" s="105"/>
      <c r="D8" s="104"/>
      <c r="E8" s="104"/>
      <c r="F8" s="106"/>
      <c r="G8" s="107"/>
    </row>
    <row r="9" spans="1:7" s="8" customFormat="1" ht="17.25" customHeight="1" x14ac:dyDescent="0.45">
      <c r="A9" s="97" t="s">
        <v>29</v>
      </c>
      <c r="B9" s="98"/>
      <c r="C9" s="99" t="s">
        <v>23</v>
      </c>
      <c r="D9" s="98">
        <v>1</v>
      </c>
      <c r="E9" s="100"/>
      <c r="F9" s="101"/>
      <c r="G9" s="108"/>
    </row>
    <row r="10" spans="1:7" s="8" customFormat="1" ht="17.25" customHeight="1" x14ac:dyDescent="0.45">
      <c r="A10" s="109"/>
      <c r="B10" s="110"/>
      <c r="C10" s="111"/>
      <c r="D10" s="110"/>
      <c r="E10" s="110"/>
      <c r="F10" s="112"/>
      <c r="G10" s="113"/>
    </row>
    <row r="11" spans="1:7" s="8" customFormat="1" ht="17.25" customHeight="1" x14ac:dyDescent="0.45">
      <c r="A11" s="97" t="s">
        <v>43</v>
      </c>
      <c r="B11" s="98"/>
      <c r="C11" s="99" t="s">
        <v>23</v>
      </c>
      <c r="D11" s="98">
        <v>1</v>
      </c>
      <c r="E11" s="100"/>
      <c r="F11" s="101"/>
      <c r="G11" s="114"/>
    </row>
    <row r="12" spans="1:7" s="8" customFormat="1" ht="17.25" customHeight="1" x14ac:dyDescent="0.45">
      <c r="A12" s="109"/>
      <c r="B12" s="110"/>
      <c r="C12" s="111"/>
      <c r="D12" s="110"/>
      <c r="E12" s="110"/>
      <c r="F12" s="112"/>
      <c r="G12" s="113"/>
    </row>
    <row r="13" spans="1:7" s="8" customFormat="1" ht="17.25" customHeight="1" x14ac:dyDescent="0.45">
      <c r="A13" s="126" t="s">
        <v>44</v>
      </c>
      <c r="B13" s="98" t="s">
        <v>45</v>
      </c>
      <c r="C13" s="99" t="s">
        <v>30</v>
      </c>
      <c r="D13" s="98">
        <v>1</v>
      </c>
      <c r="E13" s="100"/>
      <c r="F13" s="101"/>
      <c r="G13" s="114" t="s">
        <v>31</v>
      </c>
    </row>
    <row r="14" spans="1:7" s="8" customFormat="1" ht="17.25" customHeight="1" x14ac:dyDescent="0.45">
      <c r="A14" s="109"/>
      <c r="B14" s="110"/>
      <c r="C14" s="111"/>
      <c r="D14" s="110"/>
      <c r="E14" s="110"/>
      <c r="F14" s="112"/>
      <c r="G14" s="113"/>
    </row>
    <row r="15" spans="1:7" s="8" customFormat="1" ht="17.25" customHeight="1" x14ac:dyDescent="0.45">
      <c r="A15" s="97" t="s">
        <v>46</v>
      </c>
      <c r="B15" s="98" t="s">
        <v>47</v>
      </c>
      <c r="C15" s="99" t="s">
        <v>48</v>
      </c>
      <c r="D15" s="98">
        <v>1</v>
      </c>
      <c r="E15" s="101"/>
      <c r="F15" s="101"/>
      <c r="G15" s="114"/>
    </row>
    <row r="16" spans="1:7" s="8" customFormat="1" ht="17.25" customHeight="1" x14ac:dyDescent="0.45">
      <c r="A16" s="109"/>
      <c r="B16" s="110"/>
      <c r="C16" s="111"/>
      <c r="D16" s="110"/>
      <c r="E16" s="112"/>
      <c r="F16" s="112"/>
      <c r="G16" s="113"/>
    </row>
    <row r="17" spans="1:7" s="8" customFormat="1" ht="17.25" customHeight="1" x14ac:dyDescent="0.45">
      <c r="A17" s="97" t="s">
        <v>49</v>
      </c>
      <c r="B17" s="115" t="s">
        <v>115</v>
      </c>
      <c r="C17" s="99" t="s">
        <v>50</v>
      </c>
      <c r="D17" s="98">
        <v>1</v>
      </c>
      <c r="E17" s="101"/>
      <c r="F17" s="101"/>
      <c r="G17" s="114"/>
    </row>
    <row r="18" spans="1:7" s="8" customFormat="1" ht="17.25" customHeight="1" x14ac:dyDescent="0.45">
      <c r="A18" s="109"/>
      <c r="B18" s="110"/>
      <c r="C18" s="111"/>
      <c r="D18" s="110"/>
      <c r="E18" s="112"/>
      <c r="F18" s="112"/>
      <c r="G18" s="113"/>
    </row>
    <row r="19" spans="1:7" s="8" customFormat="1" ht="17.25" customHeight="1" x14ac:dyDescent="0.45">
      <c r="A19" s="97" t="s">
        <v>49</v>
      </c>
      <c r="B19" s="98" t="s">
        <v>51</v>
      </c>
      <c r="C19" s="99" t="s">
        <v>50</v>
      </c>
      <c r="D19" s="98">
        <v>3</v>
      </c>
      <c r="E19" s="101"/>
      <c r="F19" s="101"/>
      <c r="G19" s="114"/>
    </row>
    <row r="20" spans="1:7" s="8" customFormat="1" ht="17.25" customHeight="1" x14ac:dyDescent="0.45">
      <c r="A20" s="109"/>
      <c r="B20" s="110"/>
      <c r="C20" s="111"/>
      <c r="D20" s="110"/>
      <c r="E20" s="112"/>
      <c r="F20" s="112"/>
      <c r="G20" s="113"/>
    </row>
    <row r="21" spans="1:7" s="8" customFormat="1" ht="17.25" customHeight="1" x14ac:dyDescent="0.45">
      <c r="A21" s="97"/>
      <c r="B21" s="98"/>
      <c r="C21" s="99"/>
      <c r="D21" s="98"/>
      <c r="E21" s="101"/>
      <c r="F21" s="101"/>
      <c r="G21" s="114"/>
    </row>
    <row r="22" spans="1:7" s="8" customFormat="1" ht="17.25" customHeight="1" x14ac:dyDescent="0.45">
      <c r="A22" s="109"/>
      <c r="B22" s="110"/>
      <c r="C22" s="111"/>
      <c r="D22" s="110"/>
      <c r="E22" s="110"/>
      <c r="F22" s="112"/>
      <c r="G22" s="113"/>
    </row>
    <row r="23" spans="1:7" s="8" customFormat="1" ht="17.25" customHeight="1" x14ac:dyDescent="0.45">
      <c r="A23" s="97" t="s">
        <v>32</v>
      </c>
      <c r="B23" s="115"/>
      <c r="C23" s="99" t="s">
        <v>48</v>
      </c>
      <c r="D23" s="98">
        <v>1</v>
      </c>
      <c r="E23" s="100"/>
      <c r="F23" s="101"/>
      <c r="G23" s="114" t="s">
        <v>33</v>
      </c>
    </row>
    <row r="24" spans="1:7" s="8" customFormat="1" ht="17.25" customHeight="1" x14ac:dyDescent="0.45">
      <c r="A24" s="109"/>
      <c r="B24" s="110"/>
      <c r="C24" s="111"/>
      <c r="D24" s="110"/>
      <c r="E24" s="110"/>
      <c r="F24" s="112"/>
      <c r="G24" s="113" t="s">
        <v>34</v>
      </c>
    </row>
    <row r="25" spans="1:7" s="8" customFormat="1" ht="17.25" customHeight="1" x14ac:dyDescent="0.45">
      <c r="A25" s="97" t="s">
        <v>42</v>
      </c>
      <c r="B25" s="98"/>
      <c r="C25" s="116" t="s">
        <v>22</v>
      </c>
      <c r="D25" s="115">
        <v>1</v>
      </c>
      <c r="E25" s="100"/>
      <c r="F25" s="101"/>
      <c r="G25" s="114" t="s">
        <v>52</v>
      </c>
    </row>
    <row r="26" spans="1:7" s="8" customFormat="1" ht="17.25" customHeight="1" x14ac:dyDescent="0.45">
      <c r="A26" s="109"/>
      <c r="B26" s="110"/>
      <c r="C26" s="111"/>
      <c r="D26" s="110"/>
      <c r="E26" s="112"/>
      <c r="F26" s="112"/>
      <c r="G26" s="113"/>
    </row>
    <row r="27" spans="1:7" s="8" customFormat="1" ht="17.25" customHeight="1" x14ac:dyDescent="0.45">
      <c r="A27" s="97"/>
      <c r="B27" s="98"/>
      <c r="C27" s="99"/>
      <c r="D27" s="98"/>
      <c r="E27" s="101"/>
      <c r="F27" s="101"/>
      <c r="G27" s="114"/>
    </row>
    <row r="28" spans="1:7" s="8" customFormat="1" ht="17.25" customHeight="1" x14ac:dyDescent="0.45">
      <c r="A28" s="103"/>
      <c r="B28" s="104"/>
      <c r="C28" s="105"/>
      <c r="D28" s="104"/>
      <c r="E28" s="104"/>
      <c r="F28" s="106"/>
      <c r="G28" s="107"/>
    </row>
    <row r="29" spans="1:7" s="8" customFormat="1" ht="17.25" customHeight="1" x14ac:dyDescent="0.45">
      <c r="A29" s="117"/>
      <c r="B29" s="118"/>
      <c r="C29" s="119"/>
      <c r="D29" s="118"/>
      <c r="E29" s="120"/>
      <c r="F29" s="120"/>
      <c r="G29" s="121"/>
    </row>
    <row r="30" spans="1:7" s="77" customFormat="1" ht="15" customHeight="1" x14ac:dyDescent="0.45">
      <c r="A30" s="136" t="s">
        <v>90</v>
      </c>
      <c r="B30" s="73"/>
      <c r="C30" s="74"/>
      <c r="D30" s="73"/>
      <c r="E30" s="73"/>
      <c r="F30" s="75"/>
      <c r="G30" s="76"/>
    </row>
    <row r="31" spans="1:7" s="8" customFormat="1" ht="21" customHeight="1" x14ac:dyDescent="0.45">
      <c r="A31" s="168" t="s">
        <v>85</v>
      </c>
      <c r="B31" s="169"/>
      <c r="C31" s="169"/>
      <c r="D31" s="169"/>
      <c r="E31" s="169"/>
      <c r="F31" s="169"/>
      <c r="G31" s="170"/>
    </row>
    <row r="32" spans="1:7" s="8" customFormat="1" ht="21" customHeight="1" x14ac:dyDescent="0.45">
      <c r="A32" s="78" t="s">
        <v>53</v>
      </c>
      <c r="C32" s="79"/>
      <c r="F32" s="80"/>
      <c r="G32" s="81"/>
    </row>
    <row r="33" spans="1:7" s="77" customFormat="1" ht="21" customHeight="1" x14ac:dyDescent="0.45">
      <c r="A33" s="82"/>
      <c r="B33" s="83"/>
      <c r="C33" s="84"/>
      <c r="D33" s="83"/>
      <c r="E33" s="83"/>
      <c r="F33" s="85" t="s">
        <v>33</v>
      </c>
      <c r="G33" s="86"/>
    </row>
    <row r="34" spans="1:7" s="8" customFormat="1" ht="24" customHeight="1" x14ac:dyDescent="0.45">
      <c r="A34" s="87" t="s">
        <v>25</v>
      </c>
      <c r="B34" s="88" t="s">
        <v>26</v>
      </c>
      <c r="C34" s="89" t="s">
        <v>3</v>
      </c>
      <c r="D34" s="88" t="s">
        <v>4</v>
      </c>
      <c r="E34" s="88" t="s">
        <v>5</v>
      </c>
      <c r="F34" s="90" t="s">
        <v>6</v>
      </c>
      <c r="G34" s="91" t="s">
        <v>27</v>
      </c>
    </row>
    <row r="35" spans="1:7" s="8" customFormat="1" ht="17.25" customHeight="1" x14ac:dyDescent="0.45">
      <c r="A35" s="92"/>
      <c r="B35" s="93"/>
      <c r="C35" s="94"/>
      <c r="D35" s="93"/>
      <c r="E35" s="93"/>
      <c r="F35" s="95"/>
      <c r="G35" s="96"/>
    </row>
    <row r="36" spans="1:7" s="8" customFormat="1" ht="17.25" customHeight="1" x14ac:dyDescent="0.45">
      <c r="A36" s="97" t="s">
        <v>35</v>
      </c>
      <c r="B36" s="98"/>
      <c r="C36" s="99" t="s">
        <v>36</v>
      </c>
      <c r="D36" s="98">
        <v>43</v>
      </c>
      <c r="E36" s="100"/>
      <c r="F36" s="101"/>
      <c r="G36" s="102" t="s">
        <v>54</v>
      </c>
    </row>
    <row r="37" spans="1:7" s="8" customFormat="1" ht="17.25" customHeight="1" x14ac:dyDescent="0.45">
      <c r="A37" s="103"/>
      <c r="B37" s="104"/>
      <c r="C37" s="105"/>
      <c r="D37" s="104"/>
      <c r="E37" s="104"/>
      <c r="F37" s="106"/>
      <c r="G37" s="107"/>
    </row>
    <row r="38" spans="1:7" s="8" customFormat="1" ht="17.25" customHeight="1" x14ac:dyDescent="0.45">
      <c r="A38" s="97" t="s">
        <v>55</v>
      </c>
      <c r="B38" s="98"/>
      <c r="C38" s="99" t="s">
        <v>23</v>
      </c>
      <c r="D38" s="98">
        <v>1</v>
      </c>
      <c r="E38" s="100"/>
      <c r="F38" s="101"/>
      <c r="G38" s="108"/>
    </row>
    <row r="39" spans="1:7" s="8" customFormat="1" ht="17.25" customHeight="1" x14ac:dyDescent="0.45">
      <c r="A39" s="109"/>
      <c r="B39" s="110"/>
      <c r="C39" s="111"/>
      <c r="D39" s="110"/>
      <c r="E39" s="110"/>
      <c r="F39" s="112"/>
      <c r="G39" s="113"/>
    </row>
    <row r="40" spans="1:7" s="8" customFormat="1" ht="17.25" customHeight="1" x14ac:dyDescent="0.45">
      <c r="A40" s="97" t="s">
        <v>56</v>
      </c>
      <c r="B40" s="98" t="s">
        <v>57</v>
      </c>
      <c r="C40" s="99" t="s">
        <v>58</v>
      </c>
      <c r="D40" s="98">
        <v>6</v>
      </c>
      <c r="E40" s="100"/>
      <c r="F40" s="101"/>
      <c r="G40" s="114"/>
    </row>
    <row r="41" spans="1:7" s="8" customFormat="1" ht="17.25" customHeight="1" x14ac:dyDescent="0.45">
      <c r="A41" s="109"/>
      <c r="B41" s="110"/>
      <c r="C41" s="111"/>
      <c r="D41" s="110"/>
      <c r="E41" s="110"/>
      <c r="F41" s="112"/>
      <c r="G41" s="113"/>
    </row>
    <row r="42" spans="1:7" s="8" customFormat="1" ht="17.25" customHeight="1" x14ac:dyDescent="0.45">
      <c r="A42" s="97" t="s">
        <v>32</v>
      </c>
      <c r="B42" s="98"/>
      <c r="C42" s="99" t="s">
        <v>48</v>
      </c>
      <c r="D42" s="98">
        <v>1</v>
      </c>
      <c r="E42" s="100"/>
      <c r="F42" s="101"/>
      <c r="G42" s="114"/>
    </row>
    <row r="43" spans="1:7" s="8" customFormat="1" ht="17.25" customHeight="1" x14ac:dyDescent="0.45">
      <c r="A43" s="109"/>
      <c r="B43" s="110"/>
      <c r="C43" s="111"/>
      <c r="D43" s="110"/>
      <c r="E43" s="110"/>
      <c r="F43" s="112"/>
      <c r="G43" s="113"/>
    </row>
    <row r="44" spans="1:7" s="8" customFormat="1" ht="17.25" customHeight="1" x14ac:dyDescent="0.45">
      <c r="A44" s="97"/>
      <c r="B44" s="115"/>
      <c r="C44" s="99"/>
      <c r="D44" s="98"/>
      <c r="E44" s="100"/>
      <c r="F44" s="101"/>
      <c r="G44" s="114"/>
    </row>
    <row r="45" spans="1:7" s="8" customFormat="1" ht="17.25" customHeight="1" x14ac:dyDescent="0.45">
      <c r="A45" s="109"/>
      <c r="B45" s="110"/>
      <c r="C45" s="111"/>
      <c r="D45" s="110"/>
      <c r="E45" s="110"/>
      <c r="F45" s="112"/>
      <c r="G45" s="113"/>
    </row>
    <row r="46" spans="1:7" s="8" customFormat="1" ht="17.25" customHeight="1" x14ac:dyDescent="0.45">
      <c r="A46" s="97"/>
      <c r="B46" s="98"/>
      <c r="C46" s="116"/>
      <c r="D46" s="115"/>
      <c r="E46" s="100"/>
      <c r="F46" s="101"/>
      <c r="G46" s="114"/>
    </row>
    <row r="47" spans="1:7" s="8" customFormat="1" ht="17.25" customHeight="1" x14ac:dyDescent="0.45">
      <c r="A47" s="109"/>
      <c r="B47" s="110"/>
      <c r="C47" s="111"/>
      <c r="D47" s="110"/>
      <c r="E47" s="110"/>
      <c r="F47" s="112"/>
      <c r="G47" s="113"/>
    </row>
    <row r="48" spans="1:7" s="8" customFormat="1" ht="17.25" customHeight="1" x14ac:dyDescent="0.45">
      <c r="A48" s="97"/>
      <c r="B48" s="98"/>
      <c r="C48" s="99"/>
      <c r="D48" s="98"/>
      <c r="E48" s="101"/>
      <c r="F48" s="101"/>
      <c r="G48" s="114"/>
    </row>
    <row r="49" spans="1:7" s="8" customFormat="1" ht="17.25" customHeight="1" x14ac:dyDescent="0.45">
      <c r="A49" s="109"/>
      <c r="B49" s="110"/>
      <c r="C49" s="111"/>
      <c r="D49" s="110"/>
      <c r="E49" s="112"/>
      <c r="F49" s="112"/>
      <c r="G49" s="113"/>
    </row>
    <row r="50" spans="1:7" s="8" customFormat="1" ht="17.25" customHeight="1" x14ac:dyDescent="0.45">
      <c r="A50" s="97"/>
      <c r="B50" s="115"/>
      <c r="C50" s="99"/>
      <c r="D50" s="98"/>
      <c r="E50" s="101"/>
      <c r="F50" s="101"/>
      <c r="G50" s="114"/>
    </row>
    <row r="51" spans="1:7" s="8" customFormat="1" ht="17.25" customHeight="1" x14ac:dyDescent="0.45">
      <c r="A51" s="109"/>
      <c r="B51" s="110"/>
      <c r="C51" s="111"/>
      <c r="D51" s="110"/>
      <c r="E51" s="112"/>
      <c r="F51" s="112"/>
      <c r="G51" s="113"/>
    </row>
    <row r="52" spans="1:7" s="8" customFormat="1" ht="17.25" customHeight="1" x14ac:dyDescent="0.45">
      <c r="A52" s="97"/>
      <c r="B52" s="98"/>
      <c r="C52" s="99"/>
      <c r="D52" s="98"/>
      <c r="E52" s="101"/>
      <c r="F52" s="101"/>
      <c r="G52" s="114"/>
    </row>
    <row r="53" spans="1:7" s="8" customFormat="1" ht="17.25" customHeight="1" x14ac:dyDescent="0.45">
      <c r="A53" s="109"/>
      <c r="B53" s="110"/>
      <c r="C53" s="111"/>
      <c r="D53" s="110"/>
      <c r="E53" s="112"/>
      <c r="F53" s="112"/>
      <c r="G53" s="113"/>
    </row>
    <row r="54" spans="1:7" s="8" customFormat="1" ht="17.25" customHeight="1" x14ac:dyDescent="0.45">
      <c r="A54" s="97"/>
      <c r="B54" s="98"/>
      <c r="C54" s="99"/>
      <c r="D54" s="98"/>
      <c r="E54" s="101"/>
      <c r="F54" s="101"/>
      <c r="G54" s="114"/>
    </row>
    <row r="55" spans="1:7" s="8" customFormat="1" ht="17.25" customHeight="1" x14ac:dyDescent="0.45">
      <c r="A55" s="109"/>
      <c r="B55" s="110"/>
      <c r="C55" s="111"/>
      <c r="D55" s="110"/>
      <c r="E55" s="112"/>
      <c r="F55" s="112"/>
      <c r="G55" s="113"/>
    </row>
    <row r="56" spans="1:7" s="8" customFormat="1" ht="17.25" customHeight="1" x14ac:dyDescent="0.45">
      <c r="A56" s="97"/>
      <c r="B56" s="98"/>
      <c r="C56" s="99"/>
      <c r="D56" s="98"/>
      <c r="E56" s="101"/>
      <c r="F56" s="101"/>
      <c r="G56" s="114"/>
    </row>
    <row r="57" spans="1:7" s="8" customFormat="1" ht="17.25" customHeight="1" x14ac:dyDescent="0.45">
      <c r="A57" s="103"/>
      <c r="B57" s="104"/>
      <c r="C57" s="105"/>
      <c r="D57" s="104"/>
      <c r="E57" s="104"/>
      <c r="F57" s="106"/>
      <c r="G57" s="107"/>
    </row>
    <row r="58" spans="1:7" s="8" customFormat="1" ht="17.25" customHeight="1" x14ac:dyDescent="0.45">
      <c r="A58" s="117"/>
      <c r="B58" s="118"/>
      <c r="C58" s="119"/>
      <c r="D58" s="118"/>
      <c r="E58" s="120"/>
      <c r="F58" s="120"/>
      <c r="G58" s="121"/>
    </row>
    <row r="59" spans="1:7" s="77" customFormat="1" ht="15" customHeight="1" x14ac:dyDescent="0.45">
      <c r="A59" s="136" t="s">
        <v>89</v>
      </c>
      <c r="B59" s="73"/>
      <c r="C59" s="74"/>
      <c r="D59" s="73"/>
      <c r="E59" s="73"/>
      <c r="F59" s="75"/>
      <c r="G59" s="76"/>
    </row>
    <row r="60" spans="1:7" s="8" customFormat="1" ht="21" customHeight="1" x14ac:dyDescent="0.45">
      <c r="A60" s="168" t="s">
        <v>85</v>
      </c>
      <c r="B60" s="169"/>
      <c r="C60" s="169"/>
      <c r="D60" s="169"/>
      <c r="E60" s="169"/>
      <c r="F60" s="169"/>
      <c r="G60" s="170"/>
    </row>
    <row r="61" spans="1:7" s="8" customFormat="1" ht="21" customHeight="1" x14ac:dyDescent="0.45">
      <c r="A61" s="78" t="s">
        <v>60</v>
      </c>
      <c r="C61" s="79"/>
      <c r="F61" s="80"/>
      <c r="G61" s="81"/>
    </row>
    <row r="62" spans="1:7" s="77" customFormat="1" ht="21" customHeight="1" x14ac:dyDescent="0.45">
      <c r="A62" s="82"/>
      <c r="B62" s="83"/>
      <c r="C62" s="84"/>
      <c r="D62" s="83"/>
      <c r="E62" s="83"/>
      <c r="F62" s="85" t="s">
        <v>42</v>
      </c>
      <c r="G62" s="86"/>
    </row>
    <row r="63" spans="1:7" s="8" customFormat="1" ht="24" customHeight="1" x14ac:dyDescent="0.45">
      <c r="A63" s="87" t="s">
        <v>25</v>
      </c>
      <c r="B63" s="88" t="s">
        <v>26</v>
      </c>
      <c r="C63" s="89" t="s">
        <v>3</v>
      </c>
      <c r="D63" s="88" t="s">
        <v>4</v>
      </c>
      <c r="E63" s="88" t="s">
        <v>5</v>
      </c>
      <c r="F63" s="90" t="s">
        <v>6</v>
      </c>
      <c r="G63" s="91" t="s">
        <v>27</v>
      </c>
    </row>
    <row r="64" spans="1:7" s="8" customFormat="1" ht="17.25" customHeight="1" x14ac:dyDescent="0.45">
      <c r="A64" s="92"/>
      <c r="B64" s="93"/>
      <c r="C64" s="94"/>
      <c r="D64" s="93"/>
      <c r="E64" s="93"/>
      <c r="F64" s="95"/>
      <c r="G64" s="96"/>
    </row>
    <row r="65" spans="1:7" s="8" customFormat="1" ht="17.25" customHeight="1" x14ac:dyDescent="0.45">
      <c r="A65" s="97" t="s">
        <v>62</v>
      </c>
      <c r="B65" s="98" t="s">
        <v>63</v>
      </c>
      <c r="C65" s="99" t="s">
        <v>30</v>
      </c>
      <c r="D65" s="98">
        <v>1</v>
      </c>
      <c r="E65" s="100"/>
      <c r="F65" s="101"/>
      <c r="G65" s="102" t="s">
        <v>78</v>
      </c>
    </row>
    <row r="66" spans="1:7" s="8" customFormat="1" ht="17.25" customHeight="1" x14ac:dyDescent="0.45">
      <c r="A66" s="103"/>
      <c r="B66" s="104"/>
      <c r="C66" s="105"/>
      <c r="D66" s="104"/>
      <c r="E66" s="104"/>
      <c r="F66" s="106"/>
      <c r="G66" s="107"/>
    </row>
    <row r="67" spans="1:7" s="8" customFormat="1" ht="17.25" customHeight="1" x14ac:dyDescent="0.45">
      <c r="A67" s="97" t="s">
        <v>64</v>
      </c>
      <c r="B67" s="98" t="s">
        <v>65</v>
      </c>
      <c r="C67" s="99" t="s">
        <v>48</v>
      </c>
      <c r="D67" s="98">
        <v>1</v>
      </c>
      <c r="E67" s="100"/>
      <c r="F67" s="101"/>
      <c r="G67" s="108" t="s">
        <v>79</v>
      </c>
    </row>
    <row r="68" spans="1:7" s="8" customFormat="1" ht="17.25" customHeight="1" x14ac:dyDescent="0.45">
      <c r="A68" s="109"/>
      <c r="B68" s="110"/>
      <c r="C68" s="111"/>
      <c r="D68" s="110"/>
      <c r="E68" s="110"/>
      <c r="F68" s="112"/>
      <c r="G68" s="113"/>
    </row>
    <row r="69" spans="1:7" s="8" customFormat="1" ht="17.25" customHeight="1" x14ac:dyDescent="0.45">
      <c r="A69" s="97" t="s">
        <v>66</v>
      </c>
      <c r="B69" s="98"/>
      <c r="C69" s="99" t="s">
        <v>67</v>
      </c>
      <c r="D69" s="98">
        <v>23</v>
      </c>
      <c r="E69" s="100"/>
      <c r="F69" s="101"/>
      <c r="G69" s="114"/>
    </row>
    <row r="70" spans="1:7" s="8" customFormat="1" ht="17.25" customHeight="1" x14ac:dyDescent="0.45">
      <c r="A70" s="109"/>
      <c r="B70" s="110"/>
      <c r="C70" s="111"/>
      <c r="D70" s="110"/>
      <c r="E70" s="110"/>
      <c r="F70" s="112"/>
      <c r="G70" s="113"/>
    </row>
    <row r="71" spans="1:7" s="8" customFormat="1" ht="17.25" customHeight="1" x14ac:dyDescent="0.45">
      <c r="A71" s="97" t="s">
        <v>38</v>
      </c>
      <c r="B71" s="98"/>
      <c r="C71" s="116" t="s">
        <v>48</v>
      </c>
      <c r="D71" s="115">
        <v>1</v>
      </c>
      <c r="E71" s="100"/>
      <c r="F71" s="101"/>
      <c r="G71" s="114" t="s">
        <v>39</v>
      </c>
    </row>
    <row r="72" spans="1:7" s="8" customFormat="1" ht="17.25" customHeight="1" x14ac:dyDescent="0.45">
      <c r="A72" s="109"/>
      <c r="B72" s="110"/>
      <c r="C72" s="111"/>
      <c r="D72" s="110"/>
      <c r="E72" s="110"/>
      <c r="F72" s="112"/>
      <c r="G72" s="113" t="s">
        <v>40</v>
      </c>
    </row>
    <row r="73" spans="1:7" s="8" customFormat="1" ht="17.25" customHeight="1" x14ac:dyDescent="0.45">
      <c r="A73" s="97" t="s">
        <v>84</v>
      </c>
      <c r="B73" s="98"/>
      <c r="C73" s="99" t="s">
        <v>22</v>
      </c>
      <c r="D73" s="98">
        <v>1</v>
      </c>
      <c r="E73" s="101"/>
      <c r="F73" s="101"/>
      <c r="G73" s="114" t="s">
        <v>61</v>
      </c>
    </row>
    <row r="74" spans="1:7" s="8" customFormat="1" ht="17.25" customHeight="1" x14ac:dyDescent="0.45">
      <c r="A74" s="109"/>
      <c r="B74" s="110"/>
      <c r="C74" s="111"/>
      <c r="D74" s="110"/>
      <c r="E74" s="110"/>
      <c r="F74" s="112"/>
      <c r="G74" s="113"/>
    </row>
    <row r="75" spans="1:7" s="8" customFormat="1" ht="17.25" customHeight="1" x14ac:dyDescent="0.45">
      <c r="A75" s="97"/>
      <c r="B75" s="98"/>
      <c r="C75" s="99"/>
      <c r="D75" s="98"/>
      <c r="E75" s="100"/>
      <c r="F75" s="101"/>
      <c r="G75" s="122"/>
    </row>
    <row r="76" spans="1:7" s="8" customFormat="1" ht="17.25" customHeight="1" x14ac:dyDescent="0.45">
      <c r="A76" s="109"/>
      <c r="B76" s="110"/>
      <c r="C76" s="111"/>
      <c r="D76" s="110"/>
      <c r="E76" s="110"/>
      <c r="F76" s="112"/>
      <c r="G76" s="113"/>
    </row>
    <row r="77" spans="1:7" s="8" customFormat="1" ht="17.25" customHeight="1" x14ac:dyDescent="0.45">
      <c r="A77" s="97"/>
      <c r="B77" s="115"/>
      <c r="C77" s="99"/>
      <c r="D77" s="98"/>
      <c r="E77" s="100"/>
      <c r="F77" s="101"/>
      <c r="G77" s="114"/>
    </row>
    <row r="78" spans="1:7" s="8" customFormat="1" ht="17.25" customHeight="1" x14ac:dyDescent="0.45">
      <c r="A78" s="109"/>
      <c r="B78" s="110"/>
      <c r="C78" s="111"/>
      <c r="D78" s="110"/>
      <c r="E78" s="112"/>
      <c r="F78" s="112"/>
      <c r="G78" s="113"/>
    </row>
    <row r="79" spans="1:7" s="8" customFormat="1" ht="17.25" customHeight="1" x14ac:dyDescent="0.45">
      <c r="A79" s="97"/>
      <c r="B79" s="115"/>
      <c r="C79" s="99"/>
      <c r="D79" s="98"/>
      <c r="E79" s="101"/>
      <c r="F79" s="101"/>
      <c r="G79" s="114"/>
    </row>
    <row r="80" spans="1:7" s="8" customFormat="1" ht="17.25" customHeight="1" x14ac:dyDescent="0.45">
      <c r="A80" s="109"/>
      <c r="B80" s="110"/>
      <c r="C80" s="111"/>
      <c r="D80" s="110"/>
      <c r="E80" s="112"/>
      <c r="F80" s="112"/>
      <c r="G80" s="113"/>
    </row>
    <row r="81" spans="1:7" s="8" customFormat="1" ht="17.25" customHeight="1" x14ac:dyDescent="0.45">
      <c r="A81" s="97"/>
      <c r="B81" s="98"/>
      <c r="C81" s="99"/>
      <c r="D81" s="98"/>
      <c r="E81" s="101"/>
      <c r="F81" s="101"/>
      <c r="G81" s="114"/>
    </row>
    <row r="82" spans="1:7" s="8" customFormat="1" ht="17.25" customHeight="1" x14ac:dyDescent="0.45">
      <c r="A82" s="109"/>
      <c r="B82" s="110"/>
      <c r="C82" s="111"/>
      <c r="D82" s="110"/>
      <c r="E82" s="112"/>
      <c r="F82" s="112"/>
      <c r="G82" s="113"/>
    </row>
    <row r="83" spans="1:7" s="8" customFormat="1" ht="17.25" customHeight="1" x14ac:dyDescent="0.45">
      <c r="A83" s="97"/>
      <c r="B83" s="98"/>
      <c r="C83" s="99"/>
      <c r="D83" s="98"/>
      <c r="E83" s="101"/>
      <c r="F83" s="101"/>
      <c r="G83" s="114"/>
    </row>
    <row r="84" spans="1:7" s="8" customFormat="1" ht="17.25" customHeight="1" x14ac:dyDescent="0.45">
      <c r="A84" s="109"/>
      <c r="B84" s="110"/>
      <c r="C84" s="111"/>
      <c r="D84" s="110"/>
      <c r="E84" s="112"/>
      <c r="F84" s="112"/>
      <c r="G84" s="113"/>
    </row>
    <row r="85" spans="1:7" s="8" customFormat="1" ht="17.25" customHeight="1" x14ac:dyDescent="0.45">
      <c r="A85" s="97"/>
      <c r="B85" s="98"/>
      <c r="C85" s="99"/>
      <c r="D85" s="98"/>
      <c r="E85" s="101"/>
      <c r="F85" s="101"/>
      <c r="G85" s="114"/>
    </row>
    <row r="86" spans="1:7" s="8" customFormat="1" ht="17.25" customHeight="1" x14ac:dyDescent="0.45">
      <c r="A86" s="103"/>
      <c r="B86" s="104"/>
      <c r="C86" s="105"/>
      <c r="D86" s="104"/>
      <c r="E86" s="104"/>
      <c r="F86" s="106"/>
      <c r="G86" s="107"/>
    </row>
    <row r="87" spans="1:7" s="8" customFormat="1" ht="17.25" customHeight="1" x14ac:dyDescent="0.45">
      <c r="A87" s="117"/>
      <c r="B87" s="118"/>
      <c r="C87" s="119"/>
      <c r="D87" s="118"/>
      <c r="E87" s="120"/>
      <c r="F87" s="120"/>
      <c r="G87" s="121"/>
    </row>
    <row r="88" spans="1:7" s="77" customFormat="1" ht="15" customHeight="1" x14ac:dyDescent="0.45">
      <c r="A88" s="136" t="s">
        <v>88</v>
      </c>
      <c r="B88" s="73"/>
      <c r="C88" s="74"/>
      <c r="D88" s="73"/>
      <c r="E88" s="73"/>
      <c r="F88" s="75"/>
      <c r="G88" s="76"/>
    </row>
    <row r="89" spans="1:7" s="8" customFormat="1" ht="21" customHeight="1" x14ac:dyDescent="0.45">
      <c r="A89" s="168" t="s">
        <v>85</v>
      </c>
      <c r="B89" s="169"/>
      <c r="C89" s="169"/>
      <c r="D89" s="169"/>
      <c r="E89" s="169"/>
      <c r="F89" s="169"/>
      <c r="G89" s="170"/>
    </row>
    <row r="90" spans="1:7" s="8" customFormat="1" ht="21" customHeight="1" x14ac:dyDescent="0.45">
      <c r="A90" s="78" t="s">
        <v>68</v>
      </c>
      <c r="C90" s="79"/>
      <c r="F90" s="80"/>
      <c r="G90" s="81"/>
    </row>
    <row r="91" spans="1:7" s="77" customFormat="1" ht="21" customHeight="1" x14ac:dyDescent="0.45">
      <c r="A91" s="82"/>
      <c r="B91" s="83"/>
      <c r="C91" s="84"/>
      <c r="D91" s="83"/>
      <c r="E91" s="83"/>
      <c r="F91" s="85" t="s">
        <v>33</v>
      </c>
      <c r="G91" s="86"/>
    </row>
    <row r="92" spans="1:7" s="8" customFormat="1" ht="24" customHeight="1" x14ac:dyDescent="0.45">
      <c r="A92" s="87" t="s">
        <v>25</v>
      </c>
      <c r="B92" s="88" t="s">
        <v>26</v>
      </c>
      <c r="C92" s="89" t="s">
        <v>3</v>
      </c>
      <c r="D92" s="88" t="s">
        <v>4</v>
      </c>
      <c r="E92" s="88" t="s">
        <v>5</v>
      </c>
      <c r="F92" s="90" t="s">
        <v>6</v>
      </c>
      <c r="G92" s="91" t="s">
        <v>27</v>
      </c>
    </row>
    <row r="93" spans="1:7" s="8" customFormat="1" ht="17.25" customHeight="1" x14ac:dyDescent="0.45">
      <c r="A93" s="92"/>
      <c r="B93" s="93"/>
      <c r="C93" s="94"/>
      <c r="D93" s="93"/>
      <c r="E93" s="93"/>
      <c r="F93" s="95"/>
      <c r="G93" s="96"/>
    </row>
    <row r="94" spans="1:7" s="8" customFormat="1" ht="17.25" customHeight="1" x14ac:dyDescent="0.45">
      <c r="A94" s="97" t="s">
        <v>69</v>
      </c>
      <c r="B94" s="98"/>
      <c r="C94" s="99" t="s">
        <v>36</v>
      </c>
      <c r="D94" s="98">
        <v>41</v>
      </c>
      <c r="E94" s="100"/>
      <c r="F94" s="101"/>
      <c r="G94" s="102" t="s">
        <v>70</v>
      </c>
    </row>
    <row r="95" spans="1:7" s="8" customFormat="1" ht="17.25" customHeight="1" x14ac:dyDescent="0.45">
      <c r="A95" s="103"/>
      <c r="B95" s="104"/>
      <c r="C95" s="105"/>
      <c r="D95" s="104"/>
      <c r="E95" s="104"/>
      <c r="F95" s="106"/>
      <c r="G95" s="107"/>
    </row>
    <row r="96" spans="1:7" s="8" customFormat="1" ht="17.25" customHeight="1" x14ac:dyDescent="0.45">
      <c r="A96" s="97" t="s">
        <v>71</v>
      </c>
      <c r="B96" s="98"/>
      <c r="C96" s="99" t="s">
        <v>59</v>
      </c>
      <c r="D96" s="98">
        <v>1</v>
      </c>
      <c r="E96" s="100"/>
      <c r="F96" s="101"/>
      <c r="G96" s="108"/>
    </row>
    <row r="97" spans="1:7" s="8" customFormat="1" ht="17.25" customHeight="1" x14ac:dyDescent="0.45">
      <c r="A97" s="109"/>
      <c r="B97" s="110"/>
      <c r="C97" s="111"/>
      <c r="D97" s="110"/>
      <c r="E97" s="110"/>
      <c r="F97" s="112"/>
      <c r="G97" s="113"/>
    </row>
    <row r="98" spans="1:7" s="8" customFormat="1" ht="17.25" customHeight="1" x14ac:dyDescent="0.45">
      <c r="A98" s="97" t="s">
        <v>72</v>
      </c>
      <c r="B98" s="98"/>
      <c r="C98" s="99" t="s">
        <v>59</v>
      </c>
      <c r="D98" s="98">
        <v>1</v>
      </c>
      <c r="E98" s="100"/>
      <c r="F98" s="101"/>
      <c r="G98" s="114"/>
    </row>
    <row r="99" spans="1:7" s="8" customFormat="1" ht="17.25" customHeight="1" x14ac:dyDescent="0.45">
      <c r="A99" s="109"/>
      <c r="B99" s="110"/>
      <c r="C99" s="111"/>
      <c r="D99" s="110"/>
      <c r="E99" s="110"/>
      <c r="F99" s="112"/>
      <c r="G99" s="113"/>
    </row>
    <row r="100" spans="1:7" s="8" customFormat="1" ht="17.25" customHeight="1" x14ac:dyDescent="0.45">
      <c r="A100" s="97" t="s">
        <v>73</v>
      </c>
      <c r="B100" s="98"/>
      <c r="C100" s="99" t="s">
        <v>59</v>
      </c>
      <c r="D100" s="98">
        <v>1</v>
      </c>
      <c r="E100" s="100"/>
      <c r="F100" s="101"/>
      <c r="G100" s="122"/>
    </row>
    <row r="101" spans="1:7" s="8" customFormat="1" ht="17.25" customHeight="1" x14ac:dyDescent="0.45">
      <c r="A101" s="109"/>
      <c r="B101" s="110"/>
      <c r="C101" s="111"/>
      <c r="D101" s="110"/>
      <c r="E101" s="110"/>
      <c r="F101" s="112"/>
      <c r="G101" s="113"/>
    </row>
    <row r="102" spans="1:7" s="8" customFormat="1" ht="17.25" customHeight="1" x14ac:dyDescent="0.45">
      <c r="A102" s="97" t="s">
        <v>74</v>
      </c>
      <c r="B102" s="115" t="s">
        <v>63</v>
      </c>
      <c r="C102" s="99" t="s">
        <v>58</v>
      </c>
      <c r="D102" s="98">
        <v>6</v>
      </c>
      <c r="E102" s="100"/>
      <c r="F102" s="101"/>
      <c r="G102" s="114"/>
    </row>
    <row r="103" spans="1:7" s="8" customFormat="1" ht="17.25" customHeight="1" x14ac:dyDescent="0.45">
      <c r="A103" s="109"/>
      <c r="B103" s="110"/>
      <c r="C103" s="111"/>
      <c r="D103" s="110"/>
      <c r="E103" s="110"/>
      <c r="F103" s="112"/>
      <c r="G103" s="113"/>
    </row>
    <row r="104" spans="1:7" s="8" customFormat="1" ht="17.25" customHeight="1" x14ac:dyDescent="0.45">
      <c r="A104" s="97" t="s">
        <v>38</v>
      </c>
      <c r="B104" s="98"/>
      <c r="C104" s="116" t="s">
        <v>48</v>
      </c>
      <c r="D104" s="115">
        <v>1</v>
      </c>
      <c r="E104" s="100"/>
      <c r="F104" s="101"/>
      <c r="G104" s="114"/>
    </row>
    <row r="105" spans="1:7" s="8" customFormat="1" ht="17.25" customHeight="1" x14ac:dyDescent="0.45">
      <c r="A105" s="109"/>
      <c r="B105" s="110"/>
      <c r="C105" s="111"/>
      <c r="D105" s="110"/>
      <c r="E105" s="110"/>
      <c r="F105" s="112"/>
      <c r="G105" s="113"/>
    </row>
    <row r="106" spans="1:7" s="8" customFormat="1" ht="17.25" customHeight="1" x14ac:dyDescent="0.45">
      <c r="A106" s="97"/>
      <c r="B106" s="98"/>
      <c r="C106" s="99"/>
      <c r="D106" s="98"/>
      <c r="E106" s="101"/>
      <c r="F106" s="101"/>
      <c r="G106" s="114"/>
    </row>
    <row r="107" spans="1:7" s="8" customFormat="1" ht="17.25" customHeight="1" x14ac:dyDescent="0.45">
      <c r="A107" s="109"/>
      <c r="B107" s="110"/>
      <c r="C107" s="111"/>
      <c r="D107" s="110"/>
      <c r="E107" s="112"/>
      <c r="F107" s="112"/>
      <c r="G107" s="113"/>
    </row>
    <row r="108" spans="1:7" s="8" customFormat="1" ht="17.25" customHeight="1" x14ac:dyDescent="0.45">
      <c r="A108" s="97"/>
      <c r="B108" s="115"/>
      <c r="C108" s="99"/>
      <c r="D108" s="98"/>
      <c r="E108" s="101"/>
      <c r="F108" s="101"/>
      <c r="G108" s="114"/>
    </row>
    <row r="109" spans="1:7" s="8" customFormat="1" ht="17.25" customHeight="1" x14ac:dyDescent="0.45">
      <c r="A109" s="109"/>
      <c r="B109" s="110"/>
      <c r="C109" s="111"/>
      <c r="D109" s="110"/>
      <c r="E109" s="112"/>
      <c r="F109" s="112"/>
      <c r="G109" s="113"/>
    </row>
    <row r="110" spans="1:7" s="8" customFormat="1" ht="17.25" customHeight="1" x14ac:dyDescent="0.45">
      <c r="A110" s="97"/>
      <c r="B110" s="98"/>
      <c r="C110" s="99"/>
      <c r="D110" s="98"/>
      <c r="E110" s="101"/>
      <c r="F110" s="101"/>
      <c r="G110" s="114"/>
    </row>
    <row r="111" spans="1:7" s="8" customFormat="1" ht="17.25" customHeight="1" x14ac:dyDescent="0.45">
      <c r="A111" s="109"/>
      <c r="B111" s="110"/>
      <c r="C111" s="111"/>
      <c r="D111" s="110"/>
      <c r="E111" s="112"/>
      <c r="F111" s="112"/>
      <c r="G111" s="113"/>
    </row>
    <row r="112" spans="1:7" s="8" customFormat="1" ht="17.25" customHeight="1" x14ac:dyDescent="0.45">
      <c r="A112" s="97"/>
      <c r="B112" s="98"/>
      <c r="C112" s="99"/>
      <c r="D112" s="98"/>
      <c r="E112" s="101"/>
      <c r="F112" s="101"/>
      <c r="G112" s="114"/>
    </row>
    <row r="113" spans="1:7" s="8" customFormat="1" ht="17.25" customHeight="1" x14ac:dyDescent="0.45">
      <c r="A113" s="109"/>
      <c r="B113" s="110"/>
      <c r="C113" s="111"/>
      <c r="D113" s="110"/>
      <c r="E113" s="112"/>
      <c r="F113" s="112"/>
      <c r="G113" s="113"/>
    </row>
    <row r="114" spans="1:7" s="8" customFormat="1" ht="17.25" customHeight="1" x14ac:dyDescent="0.45">
      <c r="A114" s="97"/>
      <c r="B114" s="98"/>
      <c r="C114" s="99"/>
      <c r="D114" s="98"/>
      <c r="E114" s="101"/>
      <c r="F114" s="101"/>
      <c r="G114" s="114"/>
    </row>
    <row r="115" spans="1:7" s="8" customFormat="1" ht="17.25" customHeight="1" x14ac:dyDescent="0.45">
      <c r="A115" s="103"/>
      <c r="B115" s="104"/>
      <c r="C115" s="105"/>
      <c r="D115" s="104"/>
      <c r="E115" s="104"/>
      <c r="F115" s="106"/>
      <c r="G115" s="107"/>
    </row>
    <row r="116" spans="1:7" s="8" customFormat="1" ht="17.25" customHeight="1" x14ac:dyDescent="0.45">
      <c r="A116" s="117"/>
      <c r="B116" s="118"/>
      <c r="C116" s="119"/>
      <c r="D116" s="118"/>
      <c r="E116" s="120"/>
      <c r="F116" s="120"/>
      <c r="G116" s="121"/>
    </row>
    <row r="117" spans="1:7" s="77" customFormat="1" ht="15" customHeight="1" x14ac:dyDescent="0.45">
      <c r="A117" s="136" t="s">
        <v>87</v>
      </c>
      <c r="B117" s="73"/>
      <c r="C117" s="74"/>
      <c r="D117" s="73"/>
      <c r="E117" s="73"/>
      <c r="F117" s="75"/>
      <c r="G117" s="76"/>
    </row>
    <row r="118" spans="1:7" s="8" customFormat="1" ht="21" customHeight="1" x14ac:dyDescent="0.45">
      <c r="A118" s="168" t="s">
        <v>85</v>
      </c>
      <c r="B118" s="169"/>
      <c r="C118" s="169"/>
      <c r="D118" s="169"/>
      <c r="E118" s="169"/>
      <c r="F118" s="169"/>
      <c r="G118" s="170"/>
    </row>
    <row r="119" spans="1:7" s="8" customFormat="1" ht="21" customHeight="1" x14ac:dyDescent="0.45">
      <c r="A119" s="78" t="s">
        <v>75</v>
      </c>
      <c r="C119" s="79"/>
      <c r="F119" s="80"/>
      <c r="G119" s="81"/>
    </row>
    <row r="120" spans="1:7" s="77" customFormat="1" ht="21" customHeight="1" x14ac:dyDescent="0.45">
      <c r="A120" s="82"/>
      <c r="B120" s="83"/>
      <c r="C120" s="84"/>
      <c r="D120" s="83"/>
      <c r="E120" s="83"/>
      <c r="F120" s="85" t="s">
        <v>33</v>
      </c>
      <c r="G120" s="86"/>
    </row>
    <row r="121" spans="1:7" s="8" customFormat="1" ht="24" customHeight="1" x14ac:dyDescent="0.45">
      <c r="A121" s="87" t="s">
        <v>25</v>
      </c>
      <c r="B121" s="88" t="s">
        <v>26</v>
      </c>
      <c r="C121" s="89" t="s">
        <v>3</v>
      </c>
      <c r="D121" s="88" t="s">
        <v>4</v>
      </c>
      <c r="E121" s="88" t="s">
        <v>5</v>
      </c>
      <c r="F121" s="90" t="s">
        <v>6</v>
      </c>
      <c r="G121" s="91" t="s">
        <v>27</v>
      </c>
    </row>
    <row r="122" spans="1:7" s="8" customFormat="1" ht="17.25" customHeight="1" x14ac:dyDescent="0.45">
      <c r="A122" s="92"/>
      <c r="B122" s="93"/>
      <c r="C122" s="94"/>
      <c r="D122" s="93"/>
      <c r="E122" s="93"/>
      <c r="F122" s="95"/>
      <c r="G122" s="96"/>
    </row>
    <row r="123" spans="1:7" s="8" customFormat="1" ht="17.25" customHeight="1" x14ac:dyDescent="0.45">
      <c r="A123" s="97" t="s">
        <v>69</v>
      </c>
      <c r="B123" s="98"/>
      <c r="C123" s="99" t="s">
        <v>36</v>
      </c>
      <c r="D123" s="98">
        <v>41</v>
      </c>
      <c r="E123" s="100"/>
      <c r="F123" s="101"/>
      <c r="G123" s="102" t="s">
        <v>70</v>
      </c>
    </row>
    <row r="124" spans="1:7" s="8" customFormat="1" ht="17.25" customHeight="1" x14ac:dyDescent="0.45">
      <c r="A124" s="109"/>
      <c r="B124" s="110"/>
      <c r="C124" s="111"/>
      <c r="D124" s="110"/>
      <c r="E124" s="110"/>
      <c r="F124" s="112"/>
      <c r="G124" s="113"/>
    </row>
    <row r="125" spans="1:7" s="8" customFormat="1" ht="17.25" customHeight="1" x14ac:dyDescent="0.45">
      <c r="A125" s="97" t="s">
        <v>76</v>
      </c>
      <c r="B125" s="98"/>
      <c r="C125" s="99" t="s">
        <v>59</v>
      </c>
      <c r="D125" s="98">
        <v>1</v>
      </c>
      <c r="E125" s="100"/>
      <c r="F125" s="101"/>
      <c r="G125" s="122"/>
    </row>
    <row r="126" spans="1:7" s="8" customFormat="1" ht="17.25" customHeight="1" x14ac:dyDescent="0.45">
      <c r="A126" s="109"/>
      <c r="B126" s="110"/>
      <c r="C126" s="111"/>
      <c r="D126" s="110"/>
      <c r="E126" s="110"/>
      <c r="F126" s="112"/>
      <c r="G126" s="113"/>
    </row>
    <row r="127" spans="1:7" s="8" customFormat="1" ht="17.25" customHeight="1" x14ac:dyDescent="0.45">
      <c r="A127" s="97" t="s">
        <v>77</v>
      </c>
      <c r="B127" s="115" t="s">
        <v>63</v>
      </c>
      <c r="C127" s="99" t="s">
        <v>58</v>
      </c>
      <c r="D127" s="98">
        <v>6</v>
      </c>
      <c r="E127" s="100"/>
      <c r="F127" s="101"/>
      <c r="G127" s="114"/>
    </row>
    <row r="128" spans="1:7" s="8" customFormat="1" ht="17.25" customHeight="1" x14ac:dyDescent="0.45">
      <c r="A128" s="109"/>
      <c r="B128" s="110"/>
      <c r="C128" s="111"/>
      <c r="D128" s="110"/>
      <c r="E128" s="110"/>
      <c r="F128" s="112"/>
      <c r="G128" s="113"/>
    </row>
    <row r="129" spans="1:7" s="8" customFormat="1" ht="17.25" customHeight="1" x14ac:dyDescent="0.45">
      <c r="A129" s="97" t="s">
        <v>38</v>
      </c>
      <c r="B129" s="98"/>
      <c r="C129" s="99" t="s">
        <v>48</v>
      </c>
      <c r="D129" s="98">
        <v>1</v>
      </c>
      <c r="E129" s="100"/>
      <c r="F129" s="101"/>
      <c r="G129" s="114"/>
    </row>
    <row r="130" spans="1:7" s="8" customFormat="1" ht="17.25" customHeight="1" x14ac:dyDescent="0.45">
      <c r="A130" s="103"/>
      <c r="B130" s="104"/>
      <c r="C130" s="105"/>
      <c r="D130" s="104"/>
      <c r="E130" s="104"/>
      <c r="F130" s="106"/>
      <c r="G130" s="107"/>
    </row>
    <row r="131" spans="1:7" s="8" customFormat="1" ht="17.25" customHeight="1" x14ac:dyDescent="0.45">
      <c r="A131" s="97"/>
      <c r="B131" s="98"/>
      <c r="C131" s="99"/>
      <c r="D131" s="98"/>
      <c r="E131" s="100"/>
      <c r="F131" s="101"/>
      <c r="G131" s="108"/>
    </row>
    <row r="132" spans="1:7" s="8" customFormat="1" ht="17.25" customHeight="1" x14ac:dyDescent="0.45">
      <c r="A132" s="109"/>
      <c r="B132" s="110"/>
      <c r="C132" s="111"/>
      <c r="D132" s="110"/>
      <c r="E132" s="110"/>
      <c r="F132" s="112"/>
      <c r="G132" s="113"/>
    </row>
    <row r="133" spans="1:7" s="8" customFormat="1" ht="17.25" customHeight="1" x14ac:dyDescent="0.45">
      <c r="A133" s="97"/>
      <c r="B133" s="98"/>
      <c r="C133" s="99"/>
      <c r="D133" s="98"/>
      <c r="E133" s="100"/>
      <c r="F133" s="101"/>
      <c r="G133" s="114"/>
    </row>
    <row r="134" spans="1:7" s="8" customFormat="1" ht="17.25" customHeight="1" x14ac:dyDescent="0.45">
      <c r="A134" s="109"/>
      <c r="B134" s="110"/>
      <c r="C134" s="111"/>
      <c r="D134" s="110"/>
      <c r="E134" s="110"/>
      <c r="F134" s="112"/>
      <c r="G134" s="113"/>
    </row>
    <row r="135" spans="1:7" s="8" customFormat="1" ht="17.25" customHeight="1" x14ac:dyDescent="0.45">
      <c r="A135" s="97"/>
      <c r="B135" s="98"/>
      <c r="C135" s="99"/>
      <c r="D135" s="98"/>
      <c r="E135" s="101"/>
      <c r="F135" s="101"/>
      <c r="G135" s="114"/>
    </row>
    <row r="136" spans="1:7" s="8" customFormat="1" ht="17.25" customHeight="1" x14ac:dyDescent="0.45">
      <c r="A136" s="109"/>
      <c r="B136" s="110"/>
      <c r="C136" s="111"/>
      <c r="D136" s="110"/>
      <c r="E136" s="112"/>
      <c r="F136" s="112"/>
      <c r="G136" s="113"/>
    </row>
    <row r="137" spans="1:7" s="8" customFormat="1" ht="17.25" customHeight="1" x14ac:dyDescent="0.45">
      <c r="A137" s="97"/>
      <c r="B137" s="115"/>
      <c r="C137" s="99"/>
      <c r="D137" s="98"/>
      <c r="E137" s="101"/>
      <c r="F137" s="101"/>
      <c r="G137" s="114"/>
    </row>
    <row r="138" spans="1:7" s="8" customFormat="1" ht="17.25" customHeight="1" x14ac:dyDescent="0.45">
      <c r="A138" s="109"/>
      <c r="B138" s="110"/>
      <c r="C138" s="111"/>
      <c r="D138" s="110"/>
      <c r="E138" s="112"/>
      <c r="F138" s="112"/>
      <c r="G138" s="113"/>
    </row>
    <row r="139" spans="1:7" s="8" customFormat="1" ht="17.25" customHeight="1" x14ac:dyDescent="0.45">
      <c r="A139" s="97"/>
      <c r="B139" s="98"/>
      <c r="C139" s="99"/>
      <c r="D139" s="98"/>
      <c r="E139" s="101"/>
      <c r="F139" s="101"/>
      <c r="G139" s="114"/>
    </row>
    <row r="140" spans="1:7" s="8" customFormat="1" ht="17.25" customHeight="1" x14ac:dyDescent="0.45">
      <c r="A140" s="109"/>
      <c r="B140" s="110"/>
      <c r="C140" s="111"/>
      <c r="D140" s="110"/>
      <c r="E140" s="112"/>
      <c r="F140" s="112"/>
      <c r="G140" s="113"/>
    </row>
    <row r="141" spans="1:7" s="8" customFormat="1" ht="17.25" customHeight="1" x14ac:dyDescent="0.45">
      <c r="A141" s="97"/>
      <c r="B141" s="98"/>
      <c r="C141" s="99"/>
      <c r="D141" s="98"/>
      <c r="E141" s="101"/>
      <c r="F141" s="101"/>
      <c r="G141" s="114"/>
    </row>
    <row r="142" spans="1:7" s="8" customFormat="1" ht="17.25" customHeight="1" x14ac:dyDescent="0.45">
      <c r="A142" s="109"/>
      <c r="B142" s="110"/>
      <c r="C142" s="111"/>
      <c r="D142" s="110"/>
      <c r="E142" s="112"/>
      <c r="F142" s="112"/>
      <c r="G142" s="113"/>
    </row>
    <row r="143" spans="1:7" s="8" customFormat="1" ht="17.25" customHeight="1" x14ac:dyDescent="0.45">
      <c r="A143" s="97"/>
      <c r="B143" s="98"/>
      <c r="C143" s="99"/>
      <c r="D143" s="98"/>
      <c r="E143" s="101"/>
      <c r="F143" s="101"/>
      <c r="G143" s="114"/>
    </row>
    <row r="144" spans="1:7" s="8" customFormat="1" ht="17.25" customHeight="1" x14ac:dyDescent="0.45">
      <c r="A144" s="103"/>
      <c r="B144" s="104"/>
      <c r="C144" s="105"/>
      <c r="D144" s="104"/>
      <c r="E144" s="104"/>
      <c r="F144" s="106"/>
      <c r="G144" s="107"/>
    </row>
    <row r="145" spans="1:7" s="8" customFormat="1" ht="17.25" customHeight="1" x14ac:dyDescent="0.45">
      <c r="A145" s="117"/>
      <c r="B145" s="118"/>
      <c r="C145" s="119"/>
      <c r="D145" s="118"/>
      <c r="E145" s="120"/>
      <c r="F145" s="120"/>
      <c r="G145" s="121"/>
    </row>
    <row r="146" spans="1:7" ht="19.2" x14ac:dyDescent="0.2">
      <c r="A146" s="136" t="s">
        <v>122</v>
      </c>
      <c r="B146" s="73"/>
      <c r="C146" s="74"/>
      <c r="D146" s="73"/>
      <c r="E146" s="73"/>
      <c r="F146" s="75"/>
      <c r="G146" s="76"/>
    </row>
    <row r="147" spans="1:7" ht="19.2" x14ac:dyDescent="0.2">
      <c r="A147" s="168" t="s">
        <v>85</v>
      </c>
      <c r="B147" s="169"/>
      <c r="C147" s="169"/>
      <c r="D147" s="169"/>
      <c r="E147" s="169"/>
      <c r="F147" s="169"/>
      <c r="G147" s="170"/>
    </row>
    <row r="148" spans="1:7" ht="19.2" x14ac:dyDescent="0.2">
      <c r="A148" s="78" t="s">
        <v>123</v>
      </c>
      <c r="B148" s="8"/>
      <c r="C148" s="79"/>
      <c r="D148" s="8"/>
      <c r="E148" s="8"/>
      <c r="F148" s="80"/>
      <c r="G148" s="81"/>
    </row>
    <row r="149" spans="1:7" ht="19.2" x14ac:dyDescent="0.2">
      <c r="A149" s="82"/>
      <c r="B149" s="83"/>
      <c r="C149" s="84"/>
      <c r="D149" s="83"/>
      <c r="E149" s="83"/>
      <c r="F149" s="85" t="s">
        <v>124</v>
      </c>
      <c r="G149" s="86"/>
    </row>
    <row r="150" spans="1:7" x14ac:dyDescent="0.2">
      <c r="A150" s="87" t="s">
        <v>25</v>
      </c>
      <c r="B150" s="88" t="s">
        <v>26</v>
      </c>
      <c r="C150" s="89" t="s">
        <v>3</v>
      </c>
      <c r="D150" s="88" t="s">
        <v>4</v>
      </c>
      <c r="E150" s="88" t="s">
        <v>5</v>
      </c>
      <c r="F150" s="90" t="s">
        <v>6</v>
      </c>
      <c r="G150" s="91" t="s">
        <v>27</v>
      </c>
    </row>
    <row r="151" spans="1:7" x14ac:dyDescent="0.2">
      <c r="A151" s="92"/>
      <c r="B151" s="93"/>
      <c r="C151" s="94"/>
      <c r="D151" s="93"/>
      <c r="E151" s="93"/>
      <c r="F151" s="95"/>
      <c r="G151" s="96"/>
    </row>
    <row r="152" spans="1:7" x14ac:dyDescent="0.2">
      <c r="A152" s="97" t="s">
        <v>125</v>
      </c>
      <c r="B152" s="98"/>
      <c r="C152" s="99" t="s">
        <v>23</v>
      </c>
      <c r="D152" s="98">
        <v>1</v>
      </c>
      <c r="E152" s="100"/>
      <c r="F152" s="101"/>
      <c r="G152" s="102"/>
    </row>
    <row r="153" spans="1:7" x14ac:dyDescent="0.2">
      <c r="A153" s="103"/>
      <c r="B153" s="104"/>
      <c r="C153" s="105"/>
      <c r="D153" s="104"/>
      <c r="E153" s="104"/>
      <c r="F153" s="106"/>
      <c r="G153" s="107"/>
    </row>
    <row r="154" spans="1:7" x14ac:dyDescent="0.2">
      <c r="A154" s="97" t="s">
        <v>126</v>
      </c>
      <c r="B154" s="98"/>
      <c r="C154" s="99" t="s">
        <v>37</v>
      </c>
      <c r="D154" s="98">
        <v>1</v>
      </c>
      <c r="E154" s="100"/>
      <c r="F154" s="101"/>
      <c r="G154" s="108"/>
    </row>
    <row r="155" spans="1:7" x14ac:dyDescent="0.2">
      <c r="A155" s="109"/>
      <c r="B155" s="110"/>
      <c r="C155" s="111"/>
      <c r="D155" s="110"/>
      <c r="E155" s="110"/>
      <c r="F155" s="112"/>
      <c r="G155" s="113"/>
    </row>
    <row r="156" spans="1:7" x14ac:dyDescent="0.2">
      <c r="A156" s="97" t="s">
        <v>127</v>
      </c>
      <c r="B156" s="98"/>
      <c r="C156" s="99" t="s">
        <v>37</v>
      </c>
      <c r="D156" s="98">
        <v>1</v>
      </c>
      <c r="E156" s="100"/>
      <c r="F156" s="101"/>
      <c r="G156" s="114"/>
    </row>
    <row r="157" spans="1:7" x14ac:dyDescent="0.2">
      <c r="A157" s="109"/>
      <c r="B157" s="110"/>
      <c r="C157" s="111"/>
      <c r="D157" s="110"/>
      <c r="E157" s="110"/>
      <c r="F157" s="112"/>
      <c r="G157" s="113"/>
    </row>
    <row r="158" spans="1:7" x14ac:dyDescent="0.2">
      <c r="A158" s="97" t="s">
        <v>128</v>
      </c>
      <c r="B158" s="98"/>
      <c r="C158" s="99" t="s">
        <v>48</v>
      </c>
      <c r="D158" s="98">
        <v>1</v>
      </c>
      <c r="E158" s="100"/>
      <c r="F158" s="101"/>
      <c r="G158" s="122" t="s">
        <v>139</v>
      </c>
    </row>
    <row r="159" spans="1:7" x14ac:dyDescent="0.2">
      <c r="A159" s="109"/>
      <c r="B159" s="110"/>
      <c r="C159" s="111"/>
      <c r="D159" s="110"/>
      <c r="E159" s="110"/>
      <c r="F159" s="112"/>
      <c r="G159" s="113"/>
    </row>
    <row r="160" spans="1:7" x14ac:dyDescent="0.2">
      <c r="A160" s="97" t="s">
        <v>129</v>
      </c>
      <c r="B160" s="115" t="s">
        <v>130</v>
      </c>
      <c r="C160" s="99" t="s">
        <v>30</v>
      </c>
      <c r="D160" s="98">
        <v>1</v>
      </c>
      <c r="E160" s="100"/>
      <c r="F160" s="101"/>
      <c r="G160" s="122" t="s">
        <v>142</v>
      </c>
    </row>
    <row r="161" spans="1:7" x14ac:dyDescent="0.2">
      <c r="A161" s="109"/>
      <c r="B161" s="110"/>
      <c r="C161" s="111"/>
      <c r="D161" s="110"/>
      <c r="E161" s="112"/>
      <c r="F161" s="112"/>
      <c r="G161" s="113"/>
    </row>
    <row r="162" spans="1:7" x14ac:dyDescent="0.2">
      <c r="A162" s="97" t="s">
        <v>131</v>
      </c>
      <c r="B162" s="115"/>
      <c r="C162" s="99" t="s">
        <v>132</v>
      </c>
      <c r="D162" s="98"/>
      <c r="E162" s="101"/>
      <c r="F162" s="101"/>
      <c r="G162" s="114"/>
    </row>
    <row r="163" spans="1:7" x14ac:dyDescent="0.2">
      <c r="A163" s="109"/>
      <c r="B163" s="110"/>
      <c r="C163" s="111"/>
      <c r="D163" s="110"/>
      <c r="E163" s="110"/>
      <c r="F163" s="112"/>
      <c r="G163" s="113"/>
    </row>
    <row r="164" spans="1:7" x14ac:dyDescent="0.2">
      <c r="A164" s="97" t="s">
        <v>38</v>
      </c>
      <c r="B164" s="98"/>
      <c r="C164" s="116" t="s">
        <v>48</v>
      </c>
      <c r="D164" s="115">
        <v>1</v>
      </c>
      <c r="E164" s="100"/>
      <c r="F164" s="101"/>
      <c r="G164" s="114" t="s">
        <v>39</v>
      </c>
    </row>
    <row r="165" spans="1:7" x14ac:dyDescent="0.2">
      <c r="A165" s="109"/>
      <c r="B165" s="110"/>
      <c r="C165" s="111"/>
      <c r="D165" s="110"/>
      <c r="E165" s="110"/>
      <c r="F165" s="112"/>
      <c r="G165" s="113" t="s">
        <v>40</v>
      </c>
    </row>
    <row r="166" spans="1:7" x14ac:dyDescent="0.2">
      <c r="A166" s="97" t="s">
        <v>378</v>
      </c>
      <c r="B166" s="98"/>
      <c r="C166" s="99" t="s">
        <v>121</v>
      </c>
      <c r="D166" s="98">
        <v>1</v>
      </c>
      <c r="E166" s="101"/>
      <c r="F166" s="101"/>
      <c r="G166" s="114" t="s">
        <v>133</v>
      </c>
    </row>
    <row r="167" spans="1:7" x14ac:dyDescent="0.2">
      <c r="A167" s="109"/>
      <c r="B167" s="110"/>
      <c r="C167" s="111"/>
      <c r="D167" s="110"/>
      <c r="E167" s="112"/>
      <c r="F167" s="112"/>
      <c r="G167" s="113"/>
    </row>
    <row r="168" spans="1:7" x14ac:dyDescent="0.2">
      <c r="A168" s="97"/>
      <c r="B168" s="98"/>
      <c r="C168" s="99"/>
      <c r="D168" s="98"/>
      <c r="E168" s="101"/>
      <c r="F168" s="101"/>
      <c r="G168" s="114"/>
    </row>
    <row r="169" spans="1:7" x14ac:dyDescent="0.2">
      <c r="A169" s="109"/>
      <c r="B169" s="110"/>
      <c r="C169" s="111"/>
      <c r="D169" s="110"/>
      <c r="E169" s="112"/>
      <c r="F169" s="112"/>
      <c r="G169" s="113"/>
    </row>
    <row r="170" spans="1:7" x14ac:dyDescent="0.2">
      <c r="A170" s="97"/>
      <c r="B170" s="98"/>
      <c r="C170" s="99"/>
      <c r="D170" s="98"/>
      <c r="E170" s="101"/>
      <c r="F170" s="101"/>
      <c r="G170" s="114"/>
    </row>
    <row r="171" spans="1:7" x14ac:dyDescent="0.2">
      <c r="A171" s="109"/>
      <c r="B171" s="110"/>
      <c r="C171" s="111"/>
      <c r="D171" s="110"/>
      <c r="E171" s="112"/>
      <c r="F171" s="112"/>
      <c r="G171" s="113"/>
    </row>
    <row r="172" spans="1:7" x14ac:dyDescent="0.2">
      <c r="A172" s="97"/>
      <c r="B172" s="98"/>
      <c r="C172" s="99"/>
      <c r="D172" s="98"/>
      <c r="E172" s="101"/>
      <c r="F172" s="101"/>
      <c r="G172" s="114"/>
    </row>
    <row r="173" spans="1:7" x14ac:dyDescent="0.2">
      <c r="A173" s="103"/>
      <c r="B173" s="104"/>
      <c r="C173" s="105"/>
      <c r="D173" s="104"/>
      <c r="E173" s="104"/>
      <c r="F173" s="106"/>
      <c r="G173" s="107"/>
    </row>
    <row r="174" spans="1:7" x14ac:dyDescent="0.2">
      <c r="A174" s="117"/>
      <c r="B174" s="118"/>
      <c r="C174" s="119"/>
      <c r="D174" s="118"/>
      <c r="E174" s="120"/>
      <c r="F174" s="120"/>
      <c r="G174" s="121"/>
    </row>
    <row r="175" spans="1:7" ht="19.2" x14ac:dyDescent="0.2">
      <c r="A175" s="136" t="s">
        <v>134</v>
      </c>
      <c r="B175" s="73"/>
      <c r="C175" s="74"/>
      <c r="D175" s="73"/>
      <c r="E175" s="73"/>
      <c r="F175" s="75"/>
      <c r="G175" s="76"/>
    </row>
    <row r="176" spans="1:7" ht="19.2" x14ac:dyDescent="0.2">
      <c r="A176" s="168" t="s">
        <v>85</v>
      </c>
      <c r="B176" s="169"/>
      <c r="C176" s="169"/>
      <c r="D176" s="169"/>
      <c r="E176" s="169"/>
      <c r="F176" s="169"/>
      <c r="G176" s="170"/>
    </row>
    <row r="177" spans="1:7" ht="19.2" x14ac:dyDescent="0.2">
      <c r="A177" s="78" t="s">
        <v>135</v>
      </c>
      <c r="B177" s="8"/>
      <c r="C177" s="79"/>
      <c r="D177" s="8"/>
      <c r="E177" s="8"/>
      <c r="F177" s="80"/>
      <c r="G177" s="81"/>
    </row>
    <row r="178" spans="1:7" ht="19.2" x14ac:dyDescent="0.2">
      <c r="A178" s="82"/>
      <c r="B178" s="83"/>
      <c r="C178" s="84"/>
      <c r="D178" s="83"/>
      <c r="E178" s="83"/>
      <c r="F178" s="85" t="s">
        <v>33</v>
      </c>
      <c r="G178" s="86"/>
    </row>
    <row r="179" spans="1:7" x14ac:dyDescent="0.2">
      <c r="A179" s="87" t="s">
        <v>25</v>
      </c>
      <c r="B179" s="88" t="s">
        <v>26</v>
      </c>
      <c r="C179" s="89" t="s">
        <v>3</v>
      </c>
      <c r="D179" s="88" t="s">
        <v>4</v>
      </c>
      <c r="E179" s="88" t="s">
        <v>5</v>
      </c>
      <c r="F179" s="90" t="s">
        <v>6</v>
      </c>
      <c r="G179" s="91" t="s">
        <v>27</v>
      </c>
    </row>
    <row r="180" spans="1:7" x14ac:dyDescent="0.2">
      <c r="A180" s="92"/>
      <c r="B180" s="93"/>
      <c r="C180" s="94"/>
      <c r="D180" s="93"/>
      <c r="E180" s="93"/>
      <c r="F180" s="95"/>
      <c r="G180" s="96"/>
    </row>
    <row r="181" spans="1:7" x14ac:dyDescent="0.2">
      <c r="A181" s="97" t="s">
        <v>35</v>
      </c>
      <c r="B181" s="98"/>
      <c r="C181" s="99" t="s">
        <v>36</v>
      </c>
      <c r="D181" s="98">
        <v>43</v>
      </c>
      <c r="E181" s="100"/>
      <c r="F181" s="101"/>
      <c r="G181" s="102" t="s">
        <v>138</v>
      </c>
    </row>
    <row r="182" spans="1:7" x14ac:dyDescent="0.2">
      <c r="A182" s="109"/>
      <c r="B182" s="110"/>
      <c r="C182" s="111"/>
      <c r="D182" s="110"/>
      <c r="E182" s="110"/>
      <c r="F182" s="112"/>
      <c r="G182" s="113"/>
    </row>
    <row r="183" spans="1:7" x14ac:dyDescent="0.2">
      <c r="A183" s="97" t="s">
        <v>76</v>
      </c>
      <c r="B183" s="98"/>
      <c r="C183" s="99" t="s">
        <v>59</v>
      </c>
      <c r="D183" s="98">
        <v>1</v>
      </c>
      <c r="E183" s="100"/>
      <c r="F183" s="101"/>
      <c r="G183" s="122"/>
    </row>
    <row r="184" spans="1:7" x14ac:dyDescent="0.2">
      <c r="A184" s="109"/>
      <c r="B184" s="110"/>
      <c r="C184" s="111"/>
      <c r="D184" s="110"/>
      <c r="E184" s="110"/>
      <c r="F184" s="112"/>
      <c r="G184" s="113"/>
    </row>
    <row r="185" spans="1:7" x14ac:dyDescent="0.2">
      <c r="A185" s="126" t="s">
        <v>136</v>
      </c>
      <c r="B185" s="98" t="s">
        <v>137</v>
      </c>
      <c r="C185" s="99" t="s">
        <v>58</v>
      </c>
      <c r="D185" s="98">
        <v>6</v>
      </c>
      <c r="E185" s="100"/>
      <c r="F185" s="101"/>
      <c r="G185" s="114"/>
    </row>
    <row r="186" spans="1:7" x14ac:dyDescent="0.2">
      <c r="A186" s="109"/>
      <c r="B186" s="110"/>
      <c r="C186" s="111"/>
      <c r="D186" s="110"/>
      <c r="E186" s="110"/>
      <c r="F186" s="112"/>
      <c r="G186" s="113"/>
    </row>
    <row r="187" spans="1:7" x14ac:dyDescent="0.2">
      <c r="A187" s="97" t="s">
        <v>38</v>
      </c>
      <c r="B187" s="98"/>
      <c r="C187" s="99" t="s">
        <v>48</v>
      </c>
      <c r="D187" s="98">
        <v>1</v>
      </c>
      <c r="E187" s="100"/>
      <c r="F187" s="101"/>
      <c r="G187" s="114"/>
    </row>
    <row r="188" spans="1:7" x14ac:dyDescent="0.2">
      <c r="A188" s="109"/>
      <c r="B188" s="110"/>
      <c r="C188" s="111"/>
      <c r="D188" s="110"/>
      <c r="E188" s="110"/>
      <c r="F188" s="112"/>
      <c r="G188" s="127"/>
    </row>
    <row r="189" spans="1:7" x14ac:dyDescent="0.2">
      <c r="A189" s="97"/>
      <c r="B189" s="98"/>
      <c r="C189" s="99"/>
      <c r="D189" s="98"/>
      <c r="E189" s="100"/>
      <c r="F189" s="101"/>
      <c r="G189" s="122"/>
    </row>
    <row r="190" spans="1:7" x14ac:dyDescent="0.2">
      <c r="A190" s="103"/>
      <c r="B190" s="104"/>
      <c r="C190" s="105"/>
      <c r="D190" s="104"/>
      <c r="E190" s="104"/>
      <c r="F190" s="106"/>
      <c r="G190" s="107"/>
    </row>
    <row r="191" spans="1:7" x14ac:dyDescent="0.2">
      <c r="A191" s="97"/>
      <c r="B191" s="98"/>
      <c r="C191" s="99"/>
      <c r="D191" s="98"/>
      <c r="E191" s="100"/>
      <c r="F191" s="101"/>
      <c r="G191" s="108"/>
    </row>
    <row r="192" spans="1:7" x14ac:dyDescent="0.2">
      <c r="A192" s="109"/>
      <c r="B192" s="110"/>
      <c r="C192" s="111"/>
      <c r="D192" s="110"/>
      <c r="E192" s="110"/>
      <c r="F192" s="112"/>
      <c r="G192" s="113"/>
    </row>
    <row r="193" spans="1:7" x14ac:dyDescent="0.2">
      <c r="A193" s="97"/>
      <c r="B193" s="98"/>
      <c r="C193" s="99"/>
      <c r="D193" s="98"/>
      <c r="E193" s="101"/>
      <c r="F193" s="101"/>
      <c r="G193" s="114"/>
    </row>
    <row r="194" spans="1:7" x14ac:dyDescent="0.2">
      <c r="A194" s="109"/>
      <c r="B194" s="110"/>
      <c r="C194" s="111"/>
      <c r="D194" s="110"/>
      <c r="E194" s="112"/>
      <c r="F194" s="112"/>
      <c r="G194" s="113"/>
    </row>
    <row r="195" spans="1:7" x14ac:dyDescent="0.2">
      <c r="A195" s="97"/>
      <c r="B195" s="115"/>
      <c r="C195" s="99"/>
      <c r="D195" s="98"/>
      <c r="E195" s="101"/>
      <c r="F195" s="101"/>
      <c r="G195" s="114"/>
    </row>
    <row r="196" spans="1:7" x14ac:dyDescent="0.2">
      <c r="A196" s="109"/>
      <c r="B196" s="110"/>
      <c r="C196" s="111"/>
      <c r="D196" s="110"/>
      <c r="E196" s="112"/>
      <c r="F196" s="112"/>
      <c r="G196" s="113"/>
    </row>
    <row r="197" spans="1:7" x14ac:dyDescent="0.2">
      <c r="A197" s="97"/>
      <c r="B197" s="98"/>
      <c r="C197" s="99"/>
      <c r="D197" s="98"/>
      <c r="E197" s="101"/>
      <c r="F197" s="101"/>
      <c r="G197" s="114"/>
    </row>
    <row r="198" spans="1:7" x14ac:dyDescent="0.2">
      <c r="A198" s="109"/>
      <c r="B198" s="110"/>
      <c r="C198" s="111"/>
      <c r="D198" s="110"/>
      <c r="E198" s="112"/>
      <c r="F198" s="112"/>
      <c r="G198" s="113"/>
    </row>
    <row r="199" spans="1:7" x14ac:dyDescent="0.2">
      <c r="A199" s="97"/>
      <c r="B199" s="98"/>
      <c r="C199" s="99"/>
      <c r="D199" s="98"/>
      <c r="E199" s="101"/>
      <c r="F199" s="101"/>
      <c r="G199" s="114"/>
    </row>
    <row r="200" spans="1:7" x14ac:dyDescent="0.2">
      <c r="A200" s="109"/>
      <c r="B200" s="110"/>
      <c r="C200" s="111"/>
      <c r="D200" s="110"/>
      <c r="E200" s="112"/>
      <c r="F200" s="112"/>
      <c r="G200" s="113"/>
    </row>
    <row r="201" spans="1:7" x14ac:dyDescent="0.2">
      <c r="A201" s="97"/>
      <c r="B201" s="98"/>
      <c r="C201" s="99"/>
      <c r="D201" s="98"/>
      <c r="E201" s="101"/>
      <c r="F201" s="101"/>
      <c r="G201" s="114"/>
    </row>
    <row r="202" spans="1:7" x14ac:dyDescent="0.2">
      <c r="A202" s="103"/>
      <c r="B202" s="104"/>
      <c r="C202" s="105"/>
      <c r="D202" s="104"/>
      <c r="E202" s="104"/>
      <c r="F202" s="106"/>
      <c r="G202" s="107"/>
    </row>
    <row r="203" spans="1:7" x14ac:dyDescent="0.2">
      <c r="A203" s="117"/>
      <c r="B203" s="118"/>
      <c r="C203" s="119"/>
      <c r="D203" s="118"/>
      <c r="E203" s="120"/>
      <c r="F203" s="120"/>
      <c r="G203" s="121"/>
    </row>
    <row r="204" spans="1:7" s="77" customFormat="1" ht="15" customHeight="1" x14ac:dyDescent="0.45">
      <c r="A204" s="136" t="s">
        <v>140</v>
      </c>
      <c r="B204" s="73"/>
      <c r="C204" s="74"/>
      <c r="D204" s="73"/>
      <c r="E204" s="73"/>
      <c r="F204" s="75"/>
      <c r="G204" s="76"/>
    </row>
    <row r="205" spans="1:7" s="8" customFormat="1" ht="21" customHeight="1" x14ac:dyDescent="0.45">
      <c r="A205" s="168" t="s">
        <v>85</v>
      </c>
      <c r="B205" s="169"/>
      <c r="C205" s="169"/>
      <c r="D205" s="169"/>
      <c r="E205" s="169"/>
      <c r="F205" s="169"/>
      <c r="G205" s="170"/>
    </row>
    <row r="206" spans="1:7" s="8" customFormat="1" ht="21" customHeight="1" x14ac:dyDescent="0.45">
      <c r="A206" s="78" t="s">
        <v>141</v>
      </c>
      <c r="C206" s="79"/>
      <c r="F206" s="80"/>
      <c r="G206" s="81"/>
    </row>
    <row r="207" spans="1:7" s="77" customFormat="1" ht="21" customHeight="1" x14ac:dyDescent="0.45">
      <c r="A207" s="82"/>
      <c r="B207" s="83"/>
      <c r="C207" s="84"/>
      <c r="D207" s="83"/>
      <c r="E207" s="83"/>
      <c r="F207" s="85" t="s">
        <v>33</v>
      </c>
      <c r="G207" s="86"/>
    </row>
    <row r="208" spans="1:7" s="8" customFormat="1" ht="24" customHeight="1" x14ac:dyDescent="0.45">
      <c r="A208" s="87" t="s">
        <v>25</v>
      </c>
      <c r="B208" s="88" t="s">
        <v>26</v>
      </c>
      <c r="C208" s="89" t="s">
        <v>3</v>
      </c>
      <c r="D208" s="88" t="s">
        <v>4</v>
      </c>
      <c r="E208" s="88" t="s">
        <v>5</v>
      </c>
      <c r="F208" s="90" t="s">
        <v>6</v>
      </c>
      <c r="G208" s="91" t="s">
        <v>27</v>
      </c>
    </row>
    <row r="209" spans="1:7" s="8" customFormat="1" ht="17.25" customHeight="1" x14ac:dyDescent="0.45">
      <c r="A209" s="92"/>
      <c r="B209" s="93"/>
      <c r="C209" s="94"/>
      <c r="D209" s="93"/>
      <c r="E209" s="93"/>
      <c r="F209" s="95"/>
      <c r="G209" s="96"/>
    </row>
    <row r="210" spans="1:7" s="8" customFormat="1" ht="17.25" customHeight="1" x14ac:dyDescent="0.45">
      <c r="A210" s="97" t="s">
        <v>69</v>
      </c>
      <c r="B210" s="98"/>
      <c r="C210" s="99" t="s">
        <v>36</v>
      </c>
      <c r="D210" s="98">
        <v>41</v>
      </c>
      <c r="E210" s="100"/>
      <c r="F210" s="101"/>
      <c r="G210" s="102" t="s">
        <v>70</v>
      </c>
    </row>
    <row r="211" spans="1:7" s="8" customFormat="1" ht="17.25" customHeight="1" x14ac:dyDescent="0.45">
      <c r="A211" s="103"/>
      <c r="B211" s="104"/>
      <c r="C211" s="105"/>
      <c r="D211" s="104"/>
      <c r="E211" s="104"/>
      <c r="F211" s="106"/>
      <c r="G211" s="107"/>
    </row>
    <row r="212" spans="1:7" s="8" customFormat="1" ht="17.25" customHeight="1" x14ac:dyDescent="0.45">
      <c r="A212" s="97" t="s">
        <v>71</v>
      </c>
      <c r="B212" s="98"/>
      <c r="C212" s="99" t="s">
        <v>59</v>
      </c>
      <c r="D212" s="98">
        <v>1</v>
      </c>
      <c r="E212" s="100"/>
      <c r="F212" s="101"/>
      <c r="G212" s="108"/>
    </row>
    <row r="213" spans="1:7" s="8" customFormat="1" ht="17.25" customHeight="1" x14ac:dyDescent="0.45">
      <c r="A213" s="109"/>
      <c r="B213" s="110"/>
      <c r="C213" s="111"/>
      <c r="D213" s="110"/>
      <c r="E213" s="110"/>
      <c r="F213" s="112"/>
      <c r="G213" s="113"/>
    </row>
    <row r="214" spans="1:7" s="8" customFormat="1" ht="17.25" customHeight="1" x14ac:dyDescent="0.45">
      <c r="A214" s="97" t="s">
        <v>73</v>
      </c>
      <c r="B214" s="98"/>
      <c r="C214" s="99" t="s">
        <v>59</v>
      </c>
      <c r="D214" s="98">
        <v>1</v>
      </c>
      <c r="E214" s="100"/>
      <c r="F214" s="101"/>
      <c r="G214" s="122"/>
    </row>
    <row r="215" spans="1:7" s="8" customFormat="1" ht="17.25" customHeight="1" x14ac:dyDescent="0.45">
      <c r="A215" s="109"/>
      <c r="B215" s="110"/>
      <c r="C215" s="111"/>
      <c r="D215" s="110"/>
      <c r="E215" s="110"/>
      <c r="F215" s="112"/>
      <c r="G215" s="113"/>
    </row>
    <row r="216" spans="1:7" s="8" customFormat="1" ht="17.25" customHeight="1" x14ac:dyDescent="0.45">
      <c r="A216" s="97" t="s">
        <v>74</v>
      </c>
      <c r="B216" s="115" t="s">
        <v>63</v>
      </c>
      <c r="C216" s="99" t="s">
        <v>58</v>
      </c>
      <c r="D216" s="98">
        <v>6</v>
      </c>
      <c r="E216" s="100"/>
      <c r="F216" s="101"/>
      <c r="G216" s="114"/>
    </row>
    <row r="217" spans="1:7" s="8" customFormat="1" ht="17.25" customHeight="1" x14ac:dyDescent="0.45">
      <c r="A217" s="109"/>
      <c r="B217" s="110"/>
      <c r="C217" s="111"/>
      <c r="D217" s="110"/>
      <c r="E217" s="110"/>
      <c r="F217" s="112"/>
      <c r="G217" s="113"/>
    </row>
    <row r="218" spans="1:7" s="8" customFormat="1" ht="17.25" customHeight="1" x14ac:dyDescent="0.45">
      <c r="A218" s="97" t="s">
        <v>38</v>
      </c>
      <c r="B218" s="98"/>
      <c r="C218" s="116" t="s">
        <v>48</v>
      </c>
      <c r="D218" s="115">
        <v>1</v>
      </c>
      <c r="E218" s="100"/>
      <c r="F218" s="101"/>
      <c r="G218" s="114"/>
    </row>
    <row r="219" spans="1:7" s="8" customFormat="1" ht="17.25" customHeight="1" x14ac:dyDescent="0.45">
      <c r="A219" s="109"/>
      <c r="B219" s="110"/>
      <c r="C219" s="111"/>
      <c r="D219" s="110"/>
      <c r="E219" s="110"/>
      <c r="F219" s="112"/>
      <c r="G219" s="113"/>
    </row>
    <row r="220" spans="1:7" s="8" customFormat="1" ht="17.25" customHeight="1" x14ac:dyDescent="0.45">
      <c r="A220" s="97"/>
      <c r="B220" s="98"/>
      <c r="C220" s="99"/>
      <c r="D220" s="98"/>
      <c r="E220" s="100"/>
      <c r="F220" s="101"/>
      <c r="G220" s="114"/>
    </row>
    <row r="221" spans="1:7" s="8" customFormat="1" ht="17.25" customHeight="1" x14ac:dyDescent="0.45">
      <c r="A221" s="109"/>
      <c r="B221" s="110"/>
      <c r="C221" s="111"/>
      <c r="D221" s="110"/>
      <c r="E221" s="110"/>
      <c r="F221" s="112"/>
      <c r="G221" s="113"/>
    </row>
    <row r="222" spans="1:7" s="8" customFormat="1" ht="17.25" customHeight="1" x14ac:dyDescent="0.45">
      <c r="A222" s="97"/>
      <c r="B222" s="98"/>
      <c r="C222" s="99"/>
      <c r="D222" s="98"/>
      <c r="E222" s="101"/>
      <c r="F222" s="101"/>
      <c r="G222" s="114"/>
    </row>
    <row r="223" spans="1:7" s="8" customFormat="1" ht="17.25" customHeight="1" x14ac:dyDescent="0.45">
      <c r="A223" s="109"/>
      <c r="B223" s="110"/>
      <c r="C223" s="111"/>
      <c r="D223" s="110"/>
      <c r="E223" s="112"/>
      <c r="F223" s="112"/>
      <c r="G223" s="113"/>
    </row>
    <row r="224" spans="1:7" s="8" customFormat="1" ht="17.25" customHeight="1" x14ac:dyDescent="0.45">
      <c r="A224" s="97"/>
      <c r="B224" s="115"/>
      <c r="C224" s="99"/>
      <c r="D224" s="98"/>
      <c r="E224" s="101"/>
      <c r="F224" s="101"/>
      <c r="G224" s="114"/>
    </row>
    <row r="225" spans="1:7" s="8" customFormat="1" ht="17.25" customHeight="1" x14ac:dyDescent="0.45">
      <c r="A225" s="109"/>
      <c r="B225" s="110"/>
      <c r="C225" s="111"/>
      <c r="D225" s="110"/>
      <c r="E225" s="112"/>
      <c r="F225" s="112"/>
      <c r="G225" s="113"/>
    </row>
    <row r="226" spans="1:7" s="8" customFormat="1" ht="17.25" customHeight="1" x14ac:dyDescent="0.45">
      <c r="A226" s="97"/>
      <c r="B226" s="98"/>
      <c r="C226" s="99"/>
      <c r="D226" s="98"/>
      <c r="E226" s="101"/>
      <c r="F226" s="101"/>
      <c r="G226" s="114"/>
    </row>
    <row r="227" spans="1:7" s="8" customFormat="1" ht="17.25" customHeight="1" x14ac:dyDescent="0.45">
      <c r="A227" s="109"/>
      <c r="B227" s="110"/>
      <c r="C227" s="111"/>
      <c r="D227" s="110"/>
      <c r="E227" s="112"/>
      <c r="F227" s="112"/>
      <c r="G227" s="113"/>
    </row>
    <row r="228" spans="1:7" s="8" customFormat="1" ht="17.25" customHeight="1" x14ac:dyDescent="0.45">
      <c r="A228" s="97"/>
      <c r="B228" s="98"/>
      <c r="C228" s="99"/>
      <c r="D228" s="98"/>
      <c r="E228" s="101"/>
      <c r="F228" s="101"/>
      <c r="G228" s="114"/>
    </row>
    <row r="229" spans="1:7" s="8" customFormat="1" ht="17.25" customHeight="1" x14ac:dyDescent="0.45">
      <c r="A229" s="109"/>
      <c r="B229" s="110"/>
      <c r="C229" s="111"/>
      <c r="D229" s="110"/>
      <c r="E229" s="112"/>
      <c r="F229" s="112"/>
      <c r="G229" s="113"/>
    </row>
    <row r="230" spans="1:7" s="8" customFormat="1" ht="17.25" customHeight="1" x14ac:dyDescent="0.45">
      <c r="A230" s="97"/>
      <c r="B230" s="98"/>
      <c r="C230" s="99"/>
      <c r="D230" s="98"/>
      <c r="E230" s="101"/>
      <c r="F230" s="101"/>
      <c r="G230" s="114"/>
    </row>
    <row r="231" spans="1:7" s="8" customFormat="1" ht="17.25" customHeight="1" x14ac:dyDescent="0.45">
      <c r="A231" s="103"/>
      <c r="B231" s="104"/>
      <c r="C231" s="105"/>
      <c r="D231" s="104"/>
      <c r="E231" s="104"/>
      <c r="F231" s="106"/>
      <c r="G231" s="107"/>
    </row>
    <row r="232" spans="1:7" s="8" customFormat="1" ht="17.25" customHeight="1" x14ac:dyDescent="0.45">
      <c r="A232" s="117"/>
      <c r="B232" s="118"/>
      <c r="C232" s="119"/>
      <c r="D232" s="118"/>
      <c r="E232" s="120"/>
      <c r="F232" s="120"/>
      <c r="G232" s="121"/>
    </row>
  </sheetData>
  <mergeCells count="8">
    <mergeCell ref="A176:G176"/>
    <mergeCell ref="A205:G205"/>
    <mergeCell ref="A147:G147"/>
    <mergeCell ref="A118:G118"/>
    <mergeCell ref="A2:G2"/>
    <mergeCell ref="A31:G31"/>
    <mergeCell ref="A60:G60"/>
    <mergeCell ref="A89:G89"/>
  </mergeCells>
  <phoneticPr fontId="1"/>
  <printOptions horizontalCentered="1" verticalCentered="1"/>
  <pageMargins left="0.78740157480314965" right="0.78740157480314965" top="0.78740157480314965" bottom="0.78740157480314965" header="0.51181102362204722" footer="0.51181102362204722"/>
  <pageSetup paperSize="9" scale="92" orientation="landscape" horizontalDpi="300" verticalDpi="300" r:id="rId1"/>
  <headerFooter alignWithMargins="0"/>
  <rowBreaks count="6" manualBreakCount="6">
    <brk id="29" max="6" man="1"/>
    <brk id="58" max="6" man="1"/>
    <brk id="87" max="6" man="1"/>
    <brk id="116" max="6" man="1"/>
    <brk id="174" max="6" man="1"/>
    <brk id="203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9</vt:i4>
      </vt:variant>
      <vt:variant>
        <vt:lpstr>名前付き一覧</vt:lpstr>
      </vt:variant>
      <vt:variant>
        <vt:i4>7</vt:i4>
      </vt:variant>
    </vt:vector>
  </HeadingPairs>
  <TitlesOfParts>
    <vt:vector size="16" baseType="lpstr">
      <vt:lpstr>設計書鏡（参考資料）</vt:lpstr>
      <vt:lpstr>鑑</vt:lpstr>
      <vt:lpstr>内訳書</vt:lpstr>
      <vt:lpstr>B代価</vt:lpstr>
      <vt:lpstr>C代価</vt:lpstr>
      <vt:lpstr>D代価</vt:lpstr>
      <vt:lpstr>E代価</vt:lpstr>
      <vt:lpstr>準備工</vt:lpstr>
      <vt:lpstr>明細書（調査工）</vt:lpstr>
      <vt:lpstr>JR_PAGE_ANCHOR_0_1</vt:lpstr>
      <vt:lpstr>C代価!Print_Area</vt:lpstr>
      <vt:lpstr>D代価!Print_Area</vt:lpstr>
      <vt:lpstr>E代価!Print_Area</vt:lpstr>
      <vt:lpstr>鑑!Print_Area</vt:lpstr>
      <vt:lpstr>内訳書!Print_Area</vt:lpstr>
      <vt:lpstr>'明細書（調査工）'!Print_Area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鈴村　陽一</dc:creator>
  <cp:lastModifiedBy>今井　慎也</cp:lastModifiedBy>
  <cp:lastPrinted>2025-10-16T05:07:41Z</cp:lastPrinted>
  <dcterms:created xsi:type="dcterms:W3CDTF">2025-06-17T00:27:29Z</dcterms:created>
  <dcterms:modified xsi:type="dcterms:W3CDTF">2025-10-24T04:08:40Z</dcterms:modified>
</cp:coreProperties>
</file>